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dhde.sharepoint.com/sites/WiPo/Freigegebene Dokumente/Statistik/Statistik - Organisation/Betriebsstatistik/Zeitreihe/Zeitreihe-Datenbank/Gewerke/"/>
    </mc:Choice>
  </mc:AlternateContent>
  <xr:revisionPtr revIDLastSave="90" documentId="8_{D5478950-9733-4FAC-830B-666E711301A2}" xr6:coauthVersionLast="47" xr6:coauthVersionMax="47" xr10:uidLastSave="{C264D25B-1F00-480C-B582-49CC992E8B4B}"/>
  <bookViews>
    <workbookView xWindow="28680" yWindow="-120" windowWidth="29040" windowHeight="17520" xr2:uid="{00000000-000D-0000-FFFF-FFFF00000000}"/>
  </bookViews>
  <sheets>
    <sheet name="HW A" sheetId="1" r:id="rId1"/>
    <sheet name="HW B1" sheetId="2" r:id="rId2"/>
    <sheet name="HW B2" sheetId="3" r:id="rId3"/>
  </sheets>
  <definedNames>
    <definedName name="_xlnm.Print_Titles" localSheetId="0">'HW A'!$B:$B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26" i="3" l="1"/>
  <c r="AD125" i="3"/>
  <c r="AD124" i="3"/>
  <c r="AD123" i="3"/>
  <c r="AD122" i="3"/>
  <c r="AD121" i="3"/>
  <c r="AD120" i="3"/>
  <c r="AD118" i="3"/>
  <c r="AD117" i="3"/>
  <c r="AD116" i="3"/>
  <c r="AD115" i="3"/>
  <c r="AD114" i="3"/>
  <c r="AD113" i="3"/>
  <c r="AD112" i="3"/>
  <c r="AD111" i="3"/>
  <c r="AD110" i="3"/>
  <c r="AD109" i="3"/>
  <c r="AD107" i="3"/>
  <c r="AD106" i="3"/>
  <c r="AD105" i="3"/>
  <c r="AD104" i="3"/>
  <c r="AD103" i="3"/>
  <c r="AD102" i="3"/>
  <c r="AD101" i="3"/>
  <c r="AD99" i="3"/>
  <c r="AD98" i="3"/>
  <c r="AD97" i="3"/>
  <c r="AD96" i="3"/>
  <c r="AD95" i="3"/>
  <c r="AD94" i="3"/>
  <c r="AD93" i="3"/>
  <c r="AD92" i="3"/>
  <c r="AD91" i="3"/>
  <c r="AD90" i="3"/>
  <c r="AD89" i="3"/>
  <c r="AD88" i="3"/>
  <c r="AD87" i="3"/>
  <c r="AD86" i="3"/>
  <c r="AD85" i="3"/>
  <c r="AD84" i="3"/>
  <c r="AD83" i="3"/>
  <c r="AD82" i="3"/>
  <c r="AD81" i="3"/>
  <c r="AD80" i="3"/>
  <c r="AD79" i="3"/>
  <c r="AD78" i="3"/>
  <c r="AD77" i="3"/>
  <c r="AD76" i="3"/>
  <c r="AD75" i="3"/>
  <c r="AD74" i="3"/>
  <c r="AD73" i="3"/>
  <c r="AD72" i="3"/>
  <c r="AD61" i="3"/>
  <c r="AD127" i="3" s="1"/>
  <c r="AD63" i="2"/>
  <c r="AD108" i="2" l="1"/>
  <c r="AD107" i="2"/>
  <c r="AD105" i="2"/>
  <c r="AD104" i="2"/>
  <c r="AD103" i="2"/>
  <c r="AD102" i="2"/>
  <c r="AD101" i="2"/>
  <c r="AD98" i="2"/>
  <c r="AD97" i="2"/>
  <c r="AD96" i="2"/>
  <c r="AD95" i="2"/>
  <c r="AD93" i="2"/>
  <c r="AD92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9" i="2"/>
  <c r="AD78" i="2"/>
  <c r="AD77" i="2"/>
  <c r="AD76" i="2"/>
  <c r="AD75" i="2"/>
  <c r="AD74" i="2"/>
  <c r="AD73" i="2"/>
  <c r="AD72" i="2"/>
  <c r="AD71" i="2"/>
  <c r="AD69" i="2"/>
  <c r="AD68" i="2"/>
  <c r="AD66" i="2"/>
  <c r="AD65" i="2"/>
  <c r="AD64" i="2"/>
  <c r="AD52" i="2"/>
  <c r="AD109" i="2" s="1"/>
  <c r="AD77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6" i="1"/>
  <c r="AD75" i="1"/>
  <c r="AD74" i="1"/>
  <c r="AD73" i="1"/>
  <c r="AD72" i="1"/>
  <c r="AD71" i="1"/>
  <c r="AD70" i="1"/>
  <c r="AD59" i="1"/>
  <c r="AC122" i="1"/>
  <c r="AC121" i="1"/>
  <c r="AC120" i="1"/>
  <c r="AC119" i="1"/>
  <c r="AC118" i="1"/>
  <c r="AC117" i="1"/>
  <c r="AC116" i="1"/>
  <c r="AC115" i="1"/>
  <c r="AC114" i="1"/>
  <c r="AC113" i="1"/>
  <c r="AC112" i="1"/>
  <c r="AC111" i="1"/>
  <c r="AC110" i="1"/>
  <c r="AC109" i="1"/>
  <c r="AC108" i="1"/>
  <c r="AC107" i="1"/>
  <c r="AC106" i="1"/>
  <c r="AC105" i="1"/>
  <c r="AC104" i="1"/>
  <c r="AC103" i="1"/>
  <c r="AC102" i="1"/>
  <c r="AC101" i="1"/>
  <c r="AC100" i="1"/>
  <c r="AC99" i="1"/>
  <c r="AC98" i="1"/>
  <c r="AC97" i="1"/>
  <c r="AC96" i="1"/>
  <c r="AC95" i="1"/>
  <c r="AC94" i="1"/>
  <c r="AC93" i="1"/>
  <c r="AC92" i="1"/>
  <c r="AC91" i="1"/>
  <c r="AC90" i="1"/>
  <c r="AC89" i="1"/>
  <c r="AC88" i="1"/>
  <c r="AC87" i="1"/>
  <c r="AC86" i="1"/>
  <c r="AC85" i="1"/>
  <c r="AC84" i="1"/>
  <c r="AC83" i="1"/>
  <c r="AC82" i="1"/>
  <c r="AC81" i="1"/>
  <c r="AC80" i="1"/>
  <c r="AC79" i="1"/>
  <c r="AC78" i="1"/>
  <c r="AC77" i="1"/>
  <c r="AC76" i="1"/>
  <c r="AC75" i="1"/>
  <c r="AC74" i="1"/>
  <c r="AC73" i="1"/>
  <c r="AC72" i="1"/>
  <c r="AC71" i="1"/>
  <c r="AC70" i="1"/>
  <c r="AC59" i="1"/>
  <c r="AC108" i="2"/>
  <c r="AC107" i="2"/>
  <c r="AC105" i="2"/>
  <c r="AC104" i="2"/>
  <c r="AC103" i="2"/>
  <c r="AC102" i="2"/>
  <c r="AC101" i="2"/>
  <c r="AC98" i="2"/>
  <c r="AC97" i="2"/>
  <c r="AC96" i="2"/>
  <c r="AC95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9" i="2"/>
  <c r="AC78" i="2"/>
  <c r="AC77" i="2"/>
  <c r="AC76" i="2"/>
  <c r="AC75" i="2"/>
  <c r="AC74" i="2"/>
  <c r="AC73" i="2"/>
  <c r="AC72" i="2"/>
  <c r="AC71" i="2"/>
  <c r="AC69" i="2"/>
  <c r="AC68" i="2"/>
  <c r="AC66" i="2"/>
  <c r="AC65" i="2"/>
  <c r="AC64" i="2"/>
  <c r="AC63" i="2"/>
  <c r="AC52" i="2"/>
  <c r="AC109" i="2" s="1"/>
  <c r="AC126" i="3"/>
  <c r="AC125" i="3"/>
  <c r="AC124" i="3"/>
  <c r="AC123" i="3"/>
  <c r="AC122" i="3"/>
  <c r="AC121" i="3"/>
  <c r="AC120" i="3"/>
  <c r="AC118" i="3"/>
  <c r="AC117" i="3"/>
  <c r="AC116" i="3"/>
  <c r="AC115" i="3"/>
  <c r="AC114" i="3"/>
  <c r="AC113" i="3"/>
  <c r="AC112" i="3"/>
  <c r="AC111" i="3"/>
  <c r="AC110" i="3"/>
  <c r="AC109" i="3"/>
  <c r="AC107" i="3"/>
  <c r="AC106" i="3"/>
  <c r="AC105" i="3"/>
  <c r="AC104" i="3"/>
  <c r="AC103" i="3"/>
  <c r="AC102" i="3"/>
  <c r="AC101" i="3"/>
  <c r="AC99" i="3"/>
  <c r="AC98" i="3"/>
  <c r="AC97" i="3"/>
  <c r="AC96" i="3"/>
  <c r="AC95" i="3"/>
  <c r="AC94" i="3"/>
  <c r="AC93" i="3"/>
  <c r="AC92" i="3"/>
  <c r="AC91" i="3"/>
  <c r="AC90" i="3"/>
  <c r="AC89" i="3"/>
  <c r="AC88" i="3"/>
  <c r="AC87" i="3"/>
  <c r="AC86" i="3"/>
  <c r="AC85" i="3"/>
  <c r="AC84" i="3"/>
  <c r="AC83" i="3"/>
  <c r="AC82" i="3"/>
  <c r="AC81" i="3"/>
  <c r="AC80" i="3"/>
  <c r="AC79" i="3"/>
  <c r="AC78" i="3"/>
  <c r="AC77" i="3"/>
  <c r="AC76" i="3"/>
  <c r="AC75" i="3"/>
  <c r="AC74" i="3"/>
  <c r="AC73" i="3"/>
  <c r="AC72" i="3"/>
  <c r="AC61" i="3"/>
  <c r="AC127" i="3" s="1"/>
  <c r="AB126" i="3"/>
  <c r="AB125" i="3"/>
  <c r="AB124" i="3"/>
  <c r="AB123" i="3"/>
  <c r="AB122" i="3"/>
  <c r="AB121" i="3"/>
  <c r="AB120" i="3"/>
  <c r="AB118" i="3"/>
  <c r="AB117" i="3"/>
  <c r="AB116" i="3"/>
  <c r="AB115" i="3"/>
  <c r="AB114" i="3"/>
  <c r="AB113" i="3"/>
  <c r="AB112" i="3"/>
  <c r="AB111" i="3"/>
  <c r="AB110" i="3"/>
  <c r="AB109" i="3"/>
  <c r="AB107" i="3"/>
  <c r="AB106" i="3"/>
  <c r="AB105" i="3"/>
  <c r="AB104" i="3"/>
  <c r="AB103" i="3"/>
  <c r="AB102" i="3"/>
  <c r="AB101" i="3"/>
  <c r="AB99" i="3"/>
  <c r="AB98" i="3"/>
  <c r="AB97" i="3"/>
  <c r="AB96" i="3"/>
  <c r="AB95" i="3"/>
  <c r="AB94" i="3"/>
  <c r="AB93" i="3"/>
  <c r="AB92" i="3"/>
  <c r="AB91" i="3"/>
  <c r="AB90" i="3"/>
  <c r="AB89" i="3"/>
  <c r="AB88" i="3"/>
  <c r="AB87" i="3"/>
  <c r="AB86" i="3"/>
  <c r="AB85" i="3"/>
  <c r="AB84" i="3"/>
  <c r="AB83" i="3"/>
  <c r="AB82" i="3"/>
  <c r="AB81" i="3"/>
  <c r="AB80" i="3"/>
  <c r="AB79" i="3"/>
  <c r="AB78" i="3"/>
  <c r="AB77" i="3"/>
  <c r="AB76" i="3"/>
  <c r="AB75" i="3"/>
  <c r="AB74" i="3"/>
  <c r="AB73" i="3"/>
  <c r="AB72" i="3"/>
  <c r="AB61" i="3"/>
  <c r="AB127" i="3" s="1"/>
  <c r="AB63" i="2" l="1"/>
  <c r="AB108" i="2"/>
  <c r="AB107" i="2"/>
  <c r="AB105" i="2"/>
  <c r="AB104" i="2"/>
  <c r="AB103" i="2"/>
  <c r="AB102" i="2"/>
  <c r="AB101" i="2"/>
  <c r="AB98" i="2"/>
  <c r="AB97" i="2"/>
  <c r="AB96" i="2"/>
  <c r="AB95" i="2"/>
  <c r="AB93" i="2"/>
  <c r="AB92" i="2"/>
  <c r="AB91" i="2"/>
  <c r="AB90" i="2"/>
  <c r="AB89" i="2"/>
  <c r="AB88" i="2"/>
  <c r="AB87" i="2"/>
  <c r="AB86" i="2"/>
  <c r="AB85" i="2"/>
  <c r="AB84" i="2"/>
  <c r="AB83" i="2"/>
  <c r="AB82" i="2"/>
  <c r="AB81" i="2"/>
  <c r="AB80" i="2"/>
  <c r="AB79" i="2"/>
  <c r="AB78" i="2"/>
  <c r="AB77" i="2"/>
  <c r="AB76" i="2"/>
  <c r="AB75" i="2"/>
  <c r="AB74" i="2"/>
  <c r="AB73" i="2"/>
  <c r="AB72" i="2"/>
  <c r="AB71" i="2"/>
  <c r="AB69" i="2"/>
  <c r="AB68" i="2"/>
  <c r="AB66" i="2"/>
  <c r="AB65" i="2"/>
  <c r="AB64" i="2"/>
  <c r="AB52" i="2"/>
  <c r="AB109" i="2" s="1"/>
  <c r="AB59" i="1"/>
  <c r="AC123" i="1" s="1"/>
  <c r="AB70" i="1" l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A126" i="3"/>
  <c r="AA125" i="3"/>
  <c r="AA124" i="3"/>
  <c r="AA123" i="3"/>
  <c r="AA122" i="3"/>
  <c r="AA121" i="3"/>
  <c r="AA120" i="3"/>
  <c r="AA118" i="3"/>
  <c r="AA117" i="3"/>
  <c r="AA116" i="3"/>
  <c r="AA115" i="3"/>
  <c r="AA114" i="3"/>
  <c r="AA113" i="3"/>
  <c r="AA112" i="3"/>
  <c r="AA111" i="3"/>
  <c r="AA110" i="3"/>
  <c r="AA109" i="3"/>
  <c r="AA107" i="3"/>
  <c r="AA106" i="3"/>
  <c r="AA105" i="3"/>
  <c r="AA104" i="3"/>
  <c r="AA103" i="3"/>
  <c r="AA102" i="3"/>
  <c r="AA101" i="3"/>
  <c r="AA99" i="3"/>
  <c r="AA98" i="3"/>
  <c r="AA97" i="3"/>
  <c r="AA96" i="3"/>
  <c r="AA95" i="3"/>
  <c r="AA94" i="3"/>
  <c r="AA93" i="3"/>
  <c r="AA92" i="3"/>
  <c r="AA91" i="3"/>
  <c r="AA90" i="3"/>
  <c r="AA89" i="3"/>
  <c r="AA88" i="3"/>
  <c r="AA87" i="3"/>
  <c r="AA86" i="3"/>
  <c r="AA85" i="3"/>
  <c r="AA84" i="3"/>
  <c r="AA83" i="3"/>
  <c r="AA82" i="3"/>
  <c r="AA81" i="3"/>
  <c r="AA80" i="3"/>
  <c r="AA79" i="3"/>
  <c r="AA78" i="3"/>
  <c r="AA77" i="3"/>
  <c r="AA76" i="3"/>
  <c r="AA75" i="3"/>
  <c r="AA74" i="3"/>
  <c r="AA73" i="3"/>
  <c r="AA72" i="3"/>
  <c r="AA61" i="3"/>
  <c r="AA108" i="2"/>
  <c r="AA107" i="2"/>
  <c r="AA105" i="2"/>
  <c r="AA104" i="2"/>
  <c r="AA103" i="2"/>
  <c r="AA102" i="2"/>
  <c r="AA101" i="2"/>
  <c r="AA98" i="2"/>
  <c r="AA97" i="2"/>
  <c r="AA96" i="2"/>
  <c r="AA95" i="2"/>
  <c r="AA93" i="2"/>
  <c r="AA92" i="2"/>
  <c r="AA91" i="2"/>
  <c r="AA90" i="2"/>
  <c r="AA89" i="2"/>
  <c r="AA88" i="2"/>
  <c r="AA87" i="2"/>
  <c r="AA86" i="2"/>
  <c r="AA85" i="2"/>
  <c r="AA84" i="2"/>
  <c r="AA83" i="2"/>
  <c r="AA82" i="2"/>
  <c r="AA81" i="2"/>
  <c r="AA80" i="2"/>
  <c r="AA79" i="2"/>
  <c r="AA78" i="2"/>
  <c r="AA77" i="2"/>
  <c r="AA76" i="2"/>
  <c r="AA75" i="2"/>
  <c r="AA74" i="2"/>
  <c r="AA73" i="2"/>
  <c r="AA72" i="2"/>
  <c r="AA71" i="2"/>
  <c r="AA69" i="2"/>
  <c r="AA68" i="2"/>
  <c r="AA66" i="2"/>
  <c r="AA65" i="2"/>
  <c r="AA64" i="2"/>
  <c r="AA63" i="2"/>
  <c r="AA52" i="2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59" i="1"/>
  <c r="AB123" i="1" s="1"/>
  <c r="Z59" i="1" l="1"/>
  <c r="AA123" i="1" s="1"/>
  <c r="Z126" i="3"/>
  <c r="Y126" i="3"/>
  <c r="X126" i="3"/>
  <c r="W126" i="3"/>
  <c r="V126" i="3"/>
  <c r="U126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Z125" i="3"/>
  <c r="Y125" i="3"/>
  <c r="X125" i="3"/>
  <c r="W125" i="3"/>
  <c r="V125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Z124" i="3"/>
  <c r="Y124" i="3"/>
  <c r="X124" i="3"/>
  <c r="W124" i="3"/>
  <c r="V124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Z123" i="3"/>
  <c r="Y123" i="3"/>
  <c r="X123" i="3"/>
  <c r="W123" i="3"/>
  <c r="V123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Z122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Z121" i="3"/>
  <c r="Y121" i="3"/>
  <c r="X121" i="3"/>
  <c r="W121" i="3"/>
  <c r="V121" i="3"/>
  <c r="U121" i="3"/>
  <c r="T121" i="3"/>
  <c r="S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Z120" i="3"/>
  <c r="Y120" i="3"/>
  <c r="X120" i="3"/>
  <c r="W120" i="3"/>
  <c r="V120" i="3"/>
  <c r="U120" i="3"/>
  <c r="T120" i="3"/>
  <c r="S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Z118" i="3"/>
  <c r="Y118" i="3"/>
  <c r="X118" i="3"/>
  <c r="W118" i="3"/>
  <c r="V118" i="3"/>
  <c r="U118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Z117" i="3"/>
  <c r="Y117" i="3"/>
  <c r="X117" i="3"/>
  <c r="W117" i="3"/>
  <c r="V117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Z116" i="3"/>
  <c r="Y116" i="3"/>
  <c r="X116" i="3"/>
  <c r="W116" i="3"/>
  <c r="V116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Z112" i="3"/>
  <c r="Y112" i="3"/>
  <c r="X112" i="3"/>
  <c r="W112" i="3"/>
  <c r="V112" i="3"/>
  <c r="U112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Z111" i="3"/>
  <c r="Y111" i="3"/>
  <c r="X111" i="3"/>
  <c r="W111" i="3"/>
  <c r="V111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Z109" i="3"/>
  <c r="Y109" i="3"/>
  <c r="X109" i="3"/>
  <c r="W109" i="3"/>
  <c r="V109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Z106" i="3"/>
  <c r="Y106" i="3"/>
  <c r="X106" i="3"/>
  <c r="W106" i="3"/>
  <c r="V106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Z105" i="3"/>
  <c r="Y105" i="3"/>
  <c r="X105" i="3"/>
  <c r="W105" i="3"/>
  <c r="V105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Z104" i="3"/>
  <c r="Y104" i="3"/>
  <c r="X104" i="3"/>
  <c r="W104" i="3"/>
  <c r="V104" i="3"/>
  <c r="U104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Z103" i="3"/>
  <c r="Y103" i="3"/>
  <c r="X103" i="3"/>
  <c r="W103" i="3"/>
  <c r="V103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Z102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Z99" i="3"/>
  <c r="Y99" i="3"/>
  <c r="X99" i="3"/>
  <c r="W99" i="3"/>
  <c r="V99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Z98" i="3"/>
  <c r="Y98" i="3"/>
  <c r="X98" i="3"/>
  <c r="W98" i="3"/>
  <c r="V98" i="3"/>
  <c r="U98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Z97" i="3"/>
  <c r="Y97" i="3"/>
  <c r="X97" i="3"/>
  <c r="W97" i="3"/>
  <c r="V97" i="3"/>
  <c r="U97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Z96" i="3"/>
  <c r="Y96" i="3"/>
  <c r="X96" i="3"/>
  <c r="W96" i="3"/>
  <c r="V96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Z95" i="3"/>
  <c r="Y95" i="3"/>
  <c r="X95" i="3"/>
  <c r="W95" i="3"/>
  <c r="V95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Z93" i="3"/>
  <c r="Y93" i="3"/>
  <c r="X93" i="3"/>
  <c r="W93" i="3"/>
  <c r="V93" i="3"/>
  <c r="U93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Z91" i="3"/>
  <c r="Y91" i="3"/>
  <c r="X91" i="3"/>
  <c r="W91" i="3"/>
  <c r="V91" i="3"/>
  <c r="U91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Z88" i="3"/>
  <c r="Y88" i="3"/>
  <c r="X88" i="3"/>
  <c r="W88" i="3"/>
  <c r="V88" i="3"/>
  <c r="U88" i="3"/>
  <c r="T88" i="3"/>
  <c r="S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Z87" i="3"/>
  <c r="Y87" i="3"/>
  <c r="X87" i="3"/>
  <c r="W87" i="3"/>
  <c r="V87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Z85" i="3"/>
  <c r="Y85" i="3"/>
  <c r="X85" i="3"/>
  <c r="W85" i="3"/>
  <c r="V85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Z61" i="3"/>
  <c r="Y61" i="3"/>
  <c r="Z127" i="3" l="1"/>
  <c r="AA127" i="3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Z63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Z105" i="2"/>
  <c r="Y105" i="2"/>
  <c r="X105" i="2"/>
  <c r="W105" i="2"/>
  <c r="V105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Z102" i="2"/>
  <c r="Y102" i="2"/>
  <c r="X102" i="2"/>
  <c r="W102" i="2"/>
  <c r="V102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Z101" i="2"/>
  <c r="Y101" i="2"/>
  <c r="X101" i="2"/>
  <c r="W101" i="2"/>
  <c r="V101" i="2"/>
  <c r="U101" i="2"/>
  <c r="T101" i="2"/>
  <c r="S101" i="2"/>
  <c r="R101" i="2"/>
  <c r="Q101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Y99" i="2"/>
  <c r="X99" i="2"/>
  <c r="W99" i="2"/>
  <c r="V99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Z98" i="2"/>
  <c r="Y98" i="2"/>
  <c r="X98" i="2"/>
  <c r="W98" i="2"/>
  <c r="V98" i="2"/>
  <c r="U98" i="2"/>
  <c r="T98" i="2"/>
  <c r="S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Z96" i="2"/>
  <c r="Y96" i="2"/>
  <c r="X96" i="2"/>
  <c r="W96" i="2"/>
  <c r="V96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Z95" i="2"/>
  <c r="Y95" i="2"/>
  <c r="X95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Z92" i="2"/>
  <c r="Y92" i="2"/>
  <c r="X92" i="2"/>
  <c r="W92" i="2"/>
  <c r="V92" i="2"/>
  <c r="U92" i="2"/>
  <c r="T92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Z91" i="2"/>
  <c r="Y91" i="2"/>
  <c r="X91" i="2"/>
  <c r="W91" i="2"/>
  <c r="V91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Z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Z88" i="2"/>
  <c r="Y88" i="2"/>
  <c r="X88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Z87" i="2"/>
  <c r="Y87" i="2"/>
  <c r="X87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Z86" i="2"/>
  <c r="Y86" i="2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Z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Z75" i="2"/>
  <c r="Y75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Z69" i="2"/>
  <c r="Y69" i="2"/>
  <c r="X69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Y67" i="2"/>
  <c r="X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Z52" i="2"/>
  <c r="AA109" i="2" s="1"/>
  <c r="Y52" i="2"/>
  <c r="Z109" i="2" l="1"/>
  <c r="X61" i="3"/>
  <c r="W61" i="3"/>
  <c r="V61" i="3"/>
  <c r="U61" i="3"/>
  <c r="T61" i="3"/>
  <c r="S61" i="3"/>
  <c r="R61" i="3"/>
  <c r="R127" i="3" s="1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X52" i="2"/>
  <c r="W52" i="2"/>
  <c r="V52" i="2"/>
  <c r="U52" i="2"/>
  <c r="U109" i="2" s="1"/>
  <c r="T52" i="2"/>
  <c r="S52" i="2"/>
  <c r="R52" i="2"/>
  <c r="Q52" i="2"/>
  <c r="P52" i="2"/>
  <c r="P109" i="2" s="1"/>
  <c r="O52" i="2"/>
  <c r="N52" i="2"/>
  <c r="M52" i="2"/>
  <c r="M109" i="2" s="1"/>
  <c r="L52" i="2"/>
  <c r="K52" i="2"/>
  <c r="J52" i="2"/>
  <c r="I52" i="2"/>
  <c r="H52" i="2"/>
  <c r="H109" i="2" s="1"/>
  <c r="G52" i="2"/>
  <c r="F52" i="2"/>
  <c r="E52" i="2"/>
  <c r="E109" i="2" s="1"/>
  <c r="D52" i="2"/>
  <c r="C52" i="2"/>
  <c r="S127" i="3" l="1"/>
  <c r="K127" i="3"/>
  <c r="I127" i="3"/>
  <c r="R109" i="2"/>
  <c r="V109" i="2"/>
  <c r="N109" i="2"/>
  <c r="Y109" i="2"/>
  <c r="X109" i="2"/>
  <c r="K109" i="2"/>
  <c r="S109" i="2"/>
  <c r="J109" i="2"/>
  <c r="D109" i="2"/>
  <c r="L109" i="2"/>
  <c r="T109" i="2"/>
  <c r="I109" i="2"/>
  <c r="Q109" i="2"/>
  <c r="F109" i="2"/>
  <c r="G109" i="2"/>
  <c r="O109" i="2"/>
  <c r="W109" i="2"/>
  <c r="L127" i="3"/>
  <c r="F127" i="3"/>
  <c r="N127" i="3"/>
  <c r="V127" i="3"/>
  <c r="M127" i="3"/>
  <c r="G127" i="3"/>
  <c r="O127" i="3"/>
  <c r="W127" i="3"/>
  <c r="D127" i="3"/>
  <c r="E127" i="3"/>
  <c r="H127" i="3"/>
  <c r="P127" i="3"/>
  <c r="X127" i="3"/>
  <c r="Y127" i="3"/>
  <c r="U127" i="3"/>
  <c r="Q127" i="3"/>
  <c r="T127" i="3"/>
  <c r="J127" i="3"/>
  <c r="Y59" i="1"/>
  <c r="X59" i="1"/>
  <c r="W59" i="1"/>
  <c r="C59" i="1"/>
  <c r="D59" i="1"/>
  <c r="E59" i="1"/>
  <c r="F59" i="1"/>
  <c r="G59" i="1"/>
  <c r="H59" i="1"/>
  <c r="H123" i="1" s="1"/>
  <c r="I59" i="1"/>
  <c r="I123" i="1" s="1"/>
  <c r="J59" i="1"/>
  <c r="K59" i="1"/>
  <c r="L59" i="1"/>
  <c r="L123" i="1" s="1"/>
  <c r="M59" i="1"/>
  <c r="M123" i="1" s="1"/>
  <c r="N59" i="1"/>
  <c r="O59" i="1"/>
  <c r="P59" i="1"/>
  <c r="P123" i="1" s="1"/>
  <c r="Q59" i="1"/>
  <c r="Q123" i="1" s="1"/>
  <c r="R59" i="1"/>
  <c r="S59" i="1"/>
  <c r="S123" i="1" s="1"/>
  <c r="T59" i="1"/>
  <c r="U59" i="1"/>
  <c r="U123" i="1" s="1"/>
  <c r="V59" i="1"/>
  <c r="E123" i="1" l="1"/>
  <c r="R123" i="1"/>
  <c r="J123" i="1"/>
  <c r="Y123" i="1"/>
  <c r="V123" i="1"/>
  <c r="N123" i="1"/>
  <c r="F123" i="1"/>
  <c r="T123" i="1"/>
  <c r="D123" i="1"/>
  <c r="K123" i="1"/>
  <c r="W123" i="1"/>
  <c r="X123" i="1"/>
  <c r="O123" i="1"/>
  <c r="G123" i="1"/>
  <c r="Z123" i="1"/>
</calcChain>
</file>

<file path=xl/sharedStrings.xml><?xml version="1.0" encoding="utf-8"?>
<sst xmlns="http://schemas.openxmlformats.org/spreadsheetml/2006/main" count="618" uniqueCount="181">
  <si>
    <t xml:space="preserve">Betriebsbestand im Handwerk  nach Gewerken </t>
  </si>
  <si>
    <t>Anlage A  nach HwO 2004</t>
  </si>
  <si>
    <t>Gewerke in alphabetischer Reihenfolge</t>
  </si>
  <si>
    <t>Betriebe 
Endbestand 31.12.</t>
  </si>
  <si>
    <t>Anlage A gesamt</t>
  </si>
  <si>
    <t>Vor der Novellierung der Handwerksordnung zum 01.01.2004 waren die Anlagen A und B1 im Vollhandwerk zusammengefasst (alle Gewerke dieser Anlage waren zulassungspflichtig), die Anlage B2 wurde als handwerksähnliches Gewerbe geführt (zulassungsfreie Gewerbe</t>
  </si>
  <si>
    <t>Die Anlage A einfache Tätigkeiten gibt es nicht. Zur besseren Vergleichbarkeit mit Daten ab 2004 werden die Betriebsstatsitiken nach den Anlagen lt. Novellierung der HwO 2004 ausgewiesen.</t>
  </si>
  <si>
    <t>Betriebsbestand im Handwerk Veränderung gegenüber Vorjahr prozentual</t>
  </si>
  <si>
    <t>Anlage (A) nach HwO 2004</t>
  </si>
  <si>
    <t>Betriebe 
Veränderung gg Vorjahr</t>
  </si>
  <si>
    <t>2020 Novellierung - 12 Gewerke der Anlage B1 sind in die Anlage 1 gewechselt.</t>
  </si>
  <si>
    <t>2020*</t>
  </si>
  <si>
    <t>2004*</t>
  </si>
  <si>
    <t>Anlage B1  nach HwO 2004</t>
  </si>
  <si>
    <t>-</t>
  </si>
  <si>
    <t>Anlage B1 gesamt</t>
  </si>
  <si>
    <t>Anlage (B1) nach HwO 2004</t>
  </si>
  <si>
    <t>2020 Novellierung - 12 Gewerke der Anlage B1 wurden in Anlage A übernommen un 2 Gewerke der Anlage B2 in die Anlage B1</t>
  </si>
  <si>
    <t>Anlage B2  nach HwO 2004</t>
  </si>
  <si>
    <t>Appreteure, Dekateure [B2]</t>
  </si>
  <si>
    <t>Asphaltierer (ohne Straßenbau) [B2]</t>
  </si>
  <si>
    <t>Ausführung einfacher Schuhreparaturen [B2]</t>
  </si>
  <si>
    <t>Bautentrocknungsgewerbe [B2]</t>
  </si>
  <si>
    <t>Betonbohrer und -schneider [B2]</t>
  </si>
  <si>
    <t>Bodenleger [B2]</t>
  </si>
  <si>
    <t>Bügelanstalten für Herren-Oberbekleidung [B2]</t>
  </si>
  <si>
    <t>Bürsten- und Pinselmacher [B2]</t>
  </si>
  <si>
    <t>Daubenhauer [B2]</t>
  </si>
  <si>
    <t>Dekorationsnäher (ohne Schaufensterdekoration) [B2]</t>
  </si>
  <si>
    <t>Einbau von genormten Baufertigteilen [B2]</t>
  </si>
  <si>
    <t>Eisenflechter [B2]</t>
  </si>
  <si>
    <t>Fahrzeugverwerter [B2]</t>
  </si>
  <si>
    <t>Fleckteppichhersteller [B2]</t>
  </si>
  <si>
    <t>Fleischzerleger, Ausbeiner [B2]</t>
  </si>
  <si>
    <t>Fuger (im Hochbau) [B2]</t>
  </si>
  <si>
    <t>Gerber [B2]</t>
  </si>
  <si>
    <t>Getränkeleitungsreiniger [B2]</t>
  </si>
  <si>
    <t>Handschuhmacher [B2]</t>
  </si>
  <si>
    <t>Herstellung von Drahtgestellen [B2]</t>
  </si>
  <si>
    <t>Holz-Leitermacher (Sonderanfertigung) [B2]</t>
  </si>
  <si>
    <t>Holzblockmacher [B2]</t>
  </si>
  <si>
    <t>Holzreifenmacher [B2]</t>
  </si>
  <si>
    <t>Holzschindelmacher [B2]</t>
  </si>
  <si>
    <t>Holzschuhmacher [B2]</t>
  </si>
  <si>
    <t>Innerei-Fleischer (Kuttler) [B2]</t>
  </si>
  <si>
    <t>Kabelverleger im Hochbau [B2]</t>
  </si>
  <si>
    <t>Klavierstimmer [B2]</t>
  </si>
  <si>
    <t>Klöppler [B2]</t>
  </si>
  <si>
    <t>Kunststopfer [B2]</t>
  </si>
  <si>
    <t>Lampenschirmhersteller (Sonderanfertigung) [B2]</t>
  </si>
  <si>
    <t>Maskenbildner [B2]</t>
  </si>
  <si>
    <t>Metallschleifer und Metallpolierer [B2]</t>
  </si>
  <si>
    <t>Metallsägen-Schärfer [B2]</t>
  </si>
  <si>
    <t>Muldenhauer [B2]</t>
  </si>
  <si>
    <t>Plisseebrenner [B2]</t>
  </si>
  <si>
    <t>Posamentierer [B2]</t>
  </si>
  <si>
    <t>Rammgewerbe [B2]</t>
  </si>
  <si>
    <t>Requisiteure [B2]</t>
  </si>
  <si>
    <t>Rohr- und Kanalreiniger [B2]</t>
  </si>
  <si>
    <t>Schirmmacher [B2]</t>
  </si>
  <si>
    <t>Schlagzeugmacher [B2]</t>
  </si>
  <si>
    <t>Schnellreiniger [B2]</t>
  </si>
  <si>
    <t>Sonstige (Sonderregelungen einschl. Bestandsschutz) [B2]</t>
  </si>
  <si>
    <t>Speiseeishersteller [B2]</t>
  </si>
  <si>
    <t>Steindrucker [B2]</t>
  </si>
  <si>
    <t>Stoffmaler [B2]</t>
  </si>
  <si>
    <t>Stricker [B2]</t>
  </si>
  <si>
    <t>Tankschutzbetriebe [B2]</t>
  </si>
  <si>
    <t>Teppichreiniger [B2]</t>
  </si>
  <si>
    <t>Textil-Handdrucker [B2]</t>
  </si>
  <si>
    <t>Theater- und Ausstattungsmaler [B2]</t>
  </si>
  <si>
    <t>Theaterkostümnäher [B2]</t>
  </si>
  <si>
    <t>Theaterplastiker [B2]</t>
  </si>
  <si>
    <t>Änderungsschneider [B2]</t>
  </si>
  <si>
    <t>Anlage B2 gesamt</t>
  </si>
  <si>
    <t>2020 Novellierung, 2 Gewerke aus Anlage B2 in die Anlage B1 gewechselt.</t>
  </si>
  <si>
    <t>Anlage (B2) nach HwO 2004</t>
  </si>
  <si>
    <t>2021 Novellierung - zwei Gewerkeumbenennungen</t>
  </si>
  <si>
    <t>2021 Novellierung - 1 Gewerk aus Anlage B2 in Anlage B1 gewechselt, Zusammenlegung der Drucker, Flexografen und Siebdrucker zu den Print- und Medientechnologen</t>
  </si>
  <si>
    <t>2021 Novellierung, Kosmetiker von Anlage B2 in Anlage B1 gewechselt</t>
  </si>
  <si>
    <t>Augenoptiker [A]</t>
  </si>
  <si>
    <t>Behälter]- und Apparatebauer [A]</t>
  </si>
  <si>
    <t>Werkstein- und Terrazzohersteller [A]</t>
  </si>
  <si>
    <t>Boots- und Schiffbauer [A]</t>
  </si>
  <si>
    <t>Brunnenbauer [A]</t>
  </si>
  <si>
    <t>Bäcker [A]</t>
  </si>
  <si>
    <t>Böttcher [A]</t>
  </si>
  <si>
    <t>Büchsenmacher [A]</t>
  </si>
  <si>
    <t>Chirurgiemechaniker [A]</t>
  </si>
  <si>
    <t>Dachdecker [A]</t>
  </si>
  <si>
    <t>Drechsler (Elfenbeinschnitzer) und Holzspielzeugmacher [A]</t>
  </si>
  <si>
    <t>Elektromaschinenbauer [A]</t>
  </si>
  <si>
    <t>Elektrotechniker [A]</t>
  </si>
  <si>
    <t>Estrichleger [A]</t>
  </si>
  <si>
    <t>Feinwer [A]kmechaniker [A]</t>
  </si>
  <si>
    <t>Fleischer [A]</t>
  </si>
  <si>
    <t>Fliesen-, Platten- und Mosaikleger [A]</t>
  </si>
  <si>
    <t>Friseure [A]</t>
  </si>
  <si>
    <t>Gerüstbauer [A]</t>
  </si>
  <si>
    <t>Glasbläser und Glasapparatebauer [A]</t>
  </si>
  <si>
    <t>Glaser [A]</t>
  </si>
  <si>
    <t>Glasver [A]edler [A]</t>
  </si>
  <si>
    <t>Hörakustiker [A]</t>
  </si>
  <si>
    <t>Informationstechniker [A]</t>
  </si>
  <si>
    <t>Installateur und Heizungsbauer [A]</t>
  </si>
  <si>
    <t>Karosserie- und Fahrzeugbauer [A]</t>
  </si>
  <si>
    <t>Klempner [A]</t>
  </si>
  <si>
    <t>Konditoren [A]</t>
  </si>
  <si>
    <t>Kraftfahrzeugtechniker [A]</t>
  </si>
  <si>
    <t>Kälteanlagenbauer [A]</t>
  </si>
  <si>
    <t>Land- und Baumaschinenmechatroniker [A]</t>
  </si>
  <si>
    <t>Maler und Lackierer [A]</t>
  </si>
  <si>
    <t>Maurer und Betonbauer [A]</t>
  </si>
  <si>
    <t>Mechaniker für Reifen- und Vulkanisationstechnik  [A]</t>
  </si>
  <si>
    <t>Metallbauer [A]</t>
  </si>
  <si>
    <t>Ofen- und Luftheizungsbauer [A]</t>
  </si>
  <si>
    <t>Orgel- und Harmoniumbauer [A]</t>
  </si>
  <si>
    <t>Orthopädieschuhmacher [A]</t>
  </si>
  <si>
    <t>Orthopädietechniker [A]</t>
  </si>
  <si>
    <t>Parkettleger [A]</t>
  </si>
  <si>
    <t>Raumausstatter [A]</t>
  </si>
  <si>
    <t>Rollladen- und Sonnenschutztechniker [A]</t>
  </si>
  <si>
    <t>Schilder- und Lichtreklamehersteller [A]</t>
  </si>
  <si>
    <t>Schornsteinfeger [A]</t>
  </si>
  <si>
    <t>Seiler [A]</t>
  </si>
  <si>
    <t>Steinmetzen und Steinbildhauer [A]</t>
  </si>
  <si>
    <t>Straßenbauer [A]</t>
  </si>
  <si>
    <t>Stuckateure [A]</t>
  </si>
  <si>
    <t>Tischler [A]</t>
  </si>
  <si>
    <t>Wärme-, Kälte- und Schallschutzisolierer [A]</t>
  </si>
  <si>
    <t>Zahntechniker [A]</t>
  </si>
  <si>
    <t>Zimmerer [A]</t>
  </si>
  <si>
    <t>Zweiradmechaniker [A]</t>
  </si>
  <si>
    <t>Bestattungsgewerbe [B1]</t>
  </si>
  <si>
    <t>Bogenmacher [B1]</t>
  </si>
  <si>
    <t>Brauer und Mälzer [B1]</t>
  </si>
  <si>
    <t>Buchbinder [B1]</t>
  </si>
  <si>
    <t>Drucker [B1]</t>
  </si>
  <si>
    <t>Edelsteinschleifer- und graveure [B1]</t>
  </si>
  <si>
    <t>Feinoptiker [B1]</t>
  </si>
  <si>
    <t>Flexografen [B1]</t>
  </si>
  <si>
    <t>Fotografen [B1]</t>
  </si>
  <si>
    <t>Galvaniseure [B1]</t>
  </si>
  <si>
    <t>Gebäudereiniger [B1]</t>
  </si>
  <si>
    <t>Geigenbauer [B1]</t>
  </si>
  <si>
    <t>Glas- und Porzellanmaler [B1]</t>
  </si>
  <si>
    <t>Gold- und Silberschmiede [B1]</t>
  </si>
  <si>
    <t>Graveure [B1]</t>
  </si>
  <si>
    <t>Handzuginstrumentenmacher [B1]</t>
  </si>
  <si>
    <t>Holz- und Bautenschutzgewerbe (Mauerschutz und Holzimprägnierung in Gebäuden) [B1]</t>
  </si>
  <si>
    <t>Holzbildhauer [B1]</t>
  </si>
  <si>
    <t>Holzblasinstrumentenmacher [B1]</t>
  </si>
  <si>
    <t>Keramiker [B1]</t>
  </si>
  <si>
    <t>Klavier- und Cembalobauer [B1]</t>
  </si>
  <si>
    <t>Korb- und Flechtwerkgestalter [B1]</t>
  </si>
  <si>
    <t>Kosmetiker [B1]</t>
  </si>
  <si>
    <t>Kürschner [B1]</t>
  </si>
  <si>
    <t>Maßschneider [B1]</t>
  </si>
  <si>
    <t>Metall- und Glockengießer [B1]</t>
  </si>
  <si>
    <t>Metallbildner [B1]</t>
  </si>
  <si>
    <t>Metallblasinstrumentenmacher [B1]</t>
  </si>
  <si>
    <t>Modellbauer [B1]</t>
  </si>
  <si>
    <t>Modisten [B1]</t>
  </si>
  <si>
    <t>Müller [B1]</t>
  </si>
  <si>
    <t>Print- und Medientechnologen (Drucker, Siebdrucker, Flexograf) [B1]</t>
  </si>
  <si>
    <t>Präzisionswerkzeugmechaniker [B1]</t>
  </si>
  <si>
    <t>Sattler und Feintäschner [B1]</t>
  </si>
  <si>
    <t>Schuhmacher [B1]</t>
  </si>
  <si>
    <t>Segelmacher [B1]</t>
  </si>
  <si>
    <t>Siebdrucker [B1]</t>
  </si>
  <si>
    <t>Sticker [B1]</t>
  </si>
  <si>
    <t>Textilgestalter [B1]</t>
  </si>
  <si>
    <t>Textilreiniger [B1]</t>
  </si>
  <si>
    <t>Uhrmacher [B1]</t>
  </si>
  <si>
    <t>Vergolder [B1]</t>
  </si>
  <si>
    <t>Wachszieher [B1]</t>
  </si>
  <si>
    <t>Weber [B1]</t>
  </si>
  <si>
    <t>Weinküfer [B1]</t>
  </si>
  <si>
    <t>Zupfinstrumentenmacher [B1]</t>
  </si>
  <si>
    <t>Behälter- und Apparatebauer [A]</t>
  </si>
  <si>
    <t>Feinwerkmechaniker [A]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</si>
</sst>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0"/>
      <name val="Arial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theme="3"/>
      <name val="Arial"/>
      <family val="2"/>
    </font>
    <font>
      <b/>
      <sz val="10"/>
      <color theme="3"/>
      <name val="Arial"/>
      <family val="2"/>
    </font>
    <font>
      <b/>
      <sz val="11"/>
      <color theme="3"/>
      <name val="Arial"/>
      <family val="2"/>
    </font>
    <font>
      <sz val="10"/>
      <color theme="3"/>
      <name val="Arial"/>
      <family val="2"/>
    </font>
    <font>
      <sz val="10"/>
      <color rgb="FF00B0F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71"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3" fontId="0" fillId="0" borderId="0" xfId="0" applyNumberForma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1" fillId="3" borderId="0" xfId="0" applyFont="1" applyFill="1" applyAlignment="1" applyProtection="1">
      <alignment horizontal="center" wrapText="1"/>
      <protection locked="0"/>
    </xf>
    <xf numFmtId="3" fontId="4" fillId="2" borderId="0" xfId="0" applyNumberFormat="1" applyFont="1" applyFill="1" applyAlignment="1" applyProtection="1">
      <alignment horizontal="left" vertical="center" wrapText="1"/>
      <protection locked="0"/>
    </xf>
    <xf numFmtId="3" fontId="4" fillId="3" borderId="0" xfId="0" applyNumberFormat="1" applyFont="1" applyFill="1" applyAlignment="1" applyProtection="1">
      <alignment horizontal="right" vertical="center" wrapText="1"/>
      <protection locked="0"/>
    </xf>
    <xf numFmtId="3" fontId="4" fillId="2" borderId="0" xfId="0" applyNumberFormat="1" applyFont="1" applyFill="1" applyAlignment="1" applyProtection="1">
      <alignment horizontal="right" vertical="center" wrapText="1"/>
      <protection locked="0"/>
    </xf>
    <xf numFmtId="3" fontId="5" fillId="0" borderId="0" xfId="0" applyNumberFormat="1" applyFont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 applyProtection="1">
      <alignment horizontal="centerContinuous" vertical="center" wrapText="1"/>
      <protection locked="0"/>
    </xf>
    <xf numFmtId="0" fontId="4" fillId="2" borderId="0" xfId="0" applyFont="1" applyFill="1" applyAlignment="1" applyProtection="1">
      <alignment horizontal="centerContinuous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164" fontId="4" fillId="2" borderId="0" xfId="0" applyNumberFormat="1" applyFont="1" applyFill="1" applyAlignment="1" applyProtection="1">
      <alignment horizontal="right" vertical="center" wrapText="1"/>
      <protection locked="0"/>
    </xf>
    <xf numFmtId="164" fontId="4" fillId="3" borderId="0" xfId="0" applyNumberFormat="1" applyFont="1" applyFill="1" applyAlignment="1" applyProtection="1">
      <alignment horizontal="right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3" fontId="0" fillId="0" borderId="0" xfId="0" applyNumberFormat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6" fillId="2" borderId="0" xfId="1" applyFont="1" applyFill="1" applyAlignment="1" applyProtection="1">
      <alignment horizontal="left" vertical="center"/>
      <protection locked="0"/>
    </xf>
    <xf numFmtId="0" fontId="3" fillId="2" borderId="0" xfId="1" applyFont="1" applyFill="1" applyAlignment="1" applyProtection="1">
      <alignment horizontal="left"/>
      <protection locked="0"/>
    </xf>
    <xf numFmtId="0" fontId="9" fillId="0" borderId="0" xfId="1" applyProtection="1">
      <protection locked="0"/>
    </xf>
    <xf numFmtId="0" fontId="6" fillId="2" borderId="0" xfId="1" applyFont="1" applyFill="1" applyAlignment="1" applyProtection="1">
      <alignment horizontal="left"/>
      <protection locked="0"/>
    </xf>
    <xf numFmtId="0" fontId="4" fillId="2" borderId="0" xfId="1" applyFont="1" applyFill="1" applyAlignment="1" applyProtection="1">
      <alignment horizontal="left" vertical="center" wrapText="1"/>
      <protection locked="0"/>
    </xf>
    <xf numFmtId="0" fontId="4" fillId="3" borderId="0" xfId="1" applyFont="1" applyFill="1" applyAlignment="1" applyProtection="1">
      <alignment horizontal="centerContinuous" vertical="center" wrapText="1"/>
      <protection locked="0"/>
    </xf>
    <xf numFmtId="0" fontId="4" fillId="2" borderId="0" xfId="1" applyFont="1" applyFill="1" applyAlignment="1" applyProtection="1">
      <alignment horizontal="centerContinuous" vertical="center" wrapText="1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1" fillId="3" borderId="0" xfId="1" applyFont="1" applyFill="1" applyAlignment="1" applyProtection="1">
      <alignment horizontal="center" wrapText="1"/>
      <protection locked="0"/>
    </xf>
    <xf numFmtId="0" fontId="1" fillId="2" borderId="0" xfId="1" applyFont="1" applyFill="1" applyAlignment="1" applyProtection="1">
      <alignment horizontal="center" wrapText="1"/>
      <protection locked="0"/>
    </xf>
    <xf numFmtId="0" fontId="1" fillId="0" borderId="0" xfId="1" applyFont="1" applyAlignment="1" applyProtection="1">
      <alignment vertical="center" wrapText="1"/>
      <protection locked="0"/>
    </xf>
    <xf numFmtId="3" fontId="1" fillId="0" borderId="1" xfId="1" applyNumberFormat="1" applyFont="1" applyBorder="1" applyAlignment="1" applyProtection="1">
      <alignment horizontal="right" vertical="center"/>
      <protection locked="0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" fillId="0" borderId="3" xfId="1" applyNumberFormat="1" applyFont="1" applyBorder="1" applyAlignment="1" applyProtection="1">
      <alignment horizontal="right" vertical="center"/>
      <protection locked="0"/>
    </xf>
    <xf numFmtId="0" fontId="9" fillId="0" borderId="0" xfId="1" applyAlignment="1" applyProtection="1">
      <alignment vertical="center"/>
      <protection locked="0"/>
    </xf>
    <xf numFmtId="0" fontId="1" fillId="3" borderId="0" xfId="1" applyFont="1" applyFill="1" applyAlignment="1" applyProtection="1">
      <alignment vertical="center" wrapText="1"/>
      <protection locked="0"/>
    </xf>
    <xf numFmtId="3" fontId="1" fillId="3" borderId="1" xfId="1" applyNumberFormat="1" applyFont="1" applyFill="1" applyBorder="1" applyAlignment="1" applyProtection="1">
      <alignment horizontal="right" vertical="center"/>
      <protection locked="0"/>
    </xf>
    <xf numFmtId="3" fontId="1" fillId="3" borderId="2" xfId="1" applyNumberFormat="1" applyFont="1" applyFill="1" applyBorder="1" applyAlignment="1" applyProtection="1">
      <alignment horizontal="right" vertical="center"/>
      <protection locked="0"/>
    </xf>
    <xf numFmtId="3" fontId="1" fillId="3" borderId="3" xfId="1" applyNumberFormat="1" applyFont="1" applyFill="1" applyBorder="1" applyAlignment="1" applyProtection="1">
      <alignment horizontal="right" vertical="center"/>
      <protection locked="0"/>
    </xf>
    <xf numFmtId="3" fontId="4" fillId="2" borderId="0" xfId="1" applyNumberFormat="1" applyFont="1" applyFill="1" applyAlignment="1" applyProtection="1">
      <alignment horizontal="left" vertical="center" wrapText="1"/>
      <protection locked="0"/>
    </xf>
    <xf numFmtId="3" fontId="4" fillId="3" borderId="0" xfId="1" applyNumberFormat="1" applyFont="1" applyFill="1" applyAlignment="1" applyProtection="1">
      <alignment horizontal="right" vertical="center" wrapText="1"/>
      <protection locked="0"/>
    </xf>
    <xf numFmtId="3" fontId="4" fillId="2" borderId="0" xfId="1" applyNumberFormat="1" applyFont="1" applyFill="1" applyAlignment="1" applyProtection="1">
      <alignment horizontal="right" vertical="center" wrapText="1"/>
      <protection locked="0"/>
    </xf>
    <xf numFmtId="3" fontId="5" fillId="0" borderId="0" xfId="1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164" fontId="1" fillId="0" borderId="2" xfId="1" applyNumberFormat="1" applyFont="1" applyBorder="1" applyAlignment="1" applyProtection="1">
      <alignment horizontal="right" vertical="center"/>
      <protection locked="0"/>
    </xf>
    <xf numFmtId="164" fontId="1" fillId="0" borderId="3" xfId="1" applyNumberFormat="1" applyFont="1" applyBorder="1" applyAlignment="1" applyProtection="1">
      <alignment horizontal="right" vertical="center"/>
      <protection locked="0"/>
    </xf>
    <xf numFmtId="164" fontId="1" fillId="3" borderId="2" xfId="1" applyNumberFormat="1" applyFont="1" applyFill="1" applyBorder="1" applyAlignment="1" applyProtection="1">
      <alignment horizontal="right" vertical="center"/>
      <protection locked="0"/>
    </xf>
    <xf numFmtId="164" fontId="1" fillId="3" borderId="3" xfId="1" applyNumberFormat="1" applyFont="1" applyFill="1" applyBorder="1" applyAlignment="1" applyProtection="1">
      <alignment horizontal="right" vertical="center"/>
      <protection locked="0"/>
    </xf>
    <xf numFmtId="164" fontId="4" fillId="2" borderId="0" xfId="1" applyNumberFormat="1" applyFont="1" applyFill="1" applyAlignment="1" applyProtection="1">
      <alignment horizontal="right" vertical="center" wrapText="1"/>
      <protection locked="0"/>
    </xf>
    <xf numFmtId="164" fontId="4" fillId="3" borderId="0" xfId="1" applyNumberFormat="1" applyFont="1" applyFill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horizontal="right" vertical="center"/>
      <protection locked="0"/>
    </xf>
    <xf numFmtId="3" fontId="2" fillId="0" borderId="2" xfId="0" applyNumberFormat="1" applyFont="1" applyBorder="1" applyAlignment="1" applyProtection="1">
      <alignment horizontal="right" vertical="center"/>
      <protection locked="0"/>
    </xf>
    <xf numFmtId="3" fontId="2" fillId="0" borderId="3" xfId="0" applyNumberFormat="1" applyFont="1" applyBorder="1" applyAlignment="1" applyProtection="1">
      <alignment horizontal="right" vertical="center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3" fontId="2" fillId="3" borderId="1" xfId="0" applyNumberFormat="1" applyFont="1" applyFill="1" applyBorder="1" applyAlignment="1" applyProtection="1">
      <alignment horizontal="right" vertical="center"/>
      <protection locked="0"/>
    </xf>
    <xf numFmtId="3" fontId="2" fillId="3" borderId="2" xfId="0" applyNumberFormat="1" applyFont="1" applyFill="1" applyBorder="1" applyAlignment="1" applyProtection="1">
      <alignment horizontal="right" vertical="center"/>
      <protection locked="0"/>
    </xf>
    <xf numFmtId="3" fontId="2" fillId="3" borderId="3" xfId="0" applyNumberFormat="1" applyFont="1" applyFill="1" applyBorder="1" applyAlignment="1" applyProtection="1">
      <alignment horizontal="right" vertical="center"/>
      <protection locked="0"/>
    </xf>
    <xf numFmtId="164" fontId="2" fillId="0" borderId="2" xfId="0" applyNumberFormat="1" applyFont="1" applyBorder="1" applyAlignment="1" applyProtection="1">
      <alignment horizontal="right" vertical="center"/>
      <protection locked="0"/>
    </xf>
    <xf numFmtId="164" fontId="2" fillId="0" borderId="3" xfId="0" applyNumberFormat="1" applyFont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 applyProtection="1">
      <alignment horizontal="right" vertical="center"/>
      <protection locked="0"/>
    </xf>
    <xf numFmtId="164" fontId="2" fillId="3" borderId="3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4" fillId="3" borderId="0" xfId="1" applyFont="1" applyFill="1" applyAlignment="1" applyProtection="1">
      <alignment horizontal="center" vertical="center" wrapText="1"/>
      <protection locked="0"/>
    </xf>
  </cellXfs>
  <cellStyles count="2">
    <cellStyle name="Standard" xfId="0" builtinId="0"/>
    <cellStyle name="Standard 2" xfId="1" xr:uid="{46336DA8-4BEB-438C-9F65-AFC76BBEF93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FD5A1"/>
      <rgbColor rgb="00FFF3D5"/>
      <rgbColor rgb="00FFE3C5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D123"/>
  <sheetViews>
    <sheetView showGridLines="0" showRowColHeader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D78" sqref="AD78"/>
    </sheetView>
  </sheetViews>
  <sheetFormatPr baseColWidth="10" defaultColWidth="9.33203125" defaultRowHeight="13.2" x14ac:dyDescent="0.25"/>
  <cols>
    <col min="1" max="1" width="1.6640625" customWidth="1"/>
    <col min="2" max="2" width="32.6640625" customWidth="1"/>
    <col min="3" max="30" width="16.6640625" customWidth="1"/>
  </cols>
  <sheetData>
    <row r="2" spans="2:30" ht="13.8" x14ac:dyDescent="0.25">
      <c r="B2" s="1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2:30" ht="13.8" x14ac:dyDescent="0.25">
      <c r="B3" s="1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2:30" s="18" customFormat="1" ht="22.5" customHeight="1" x14ac:dyDescent="0.25">
      <c r="B4" s="13" t="s">
        <v>2</v>
      </c>
      <c r="C4" s="16">
        <v>1998</v>
      </c>
      <c r="D4" s="17">
        <v>1999</v>
      </c>
      <c r="E4" s="16">
        <v>2000</v>
      </c>
      <c r="F4" s="17">
        <v>2001</v>
      </c>
      <c r="G4" s="16">
        <v>2002</v>
      </c>
      <c r="H4" s="17">
        <v>2003</v>
      </c>
      <c r="I4" s="16" t="s">
        <v>12</v>
      </c>
      <c r="J4" s="17">
        <v>2005</v>
      </c>
      <c r="K4" s="16">
        <v>2006</v>
      </c>
      <c r="L4" s="17">
        <v>2007</v>
      </c>
      <c r="M4" s="16">
        <v>2008</v>
      </c>
      <c r="N4" s="17">
        <v>2009</v>
      </c>
      <c r="O4" s="16">
        <v>2010</v>
      </c>
      <c r="P4" s="17">
        <v>2011</v>
      </c>
      <c r="Q4" s="16">
        <v>2012</v>
      </c>
      <c r="R4" s="17">
        <v>2013</v>
      </c>
      <c r="S4" s="16">
        <v>2014</v>
      </c>
      <c r="T4" s="17">
        <v>2015</v>
      </c>
      <c r="U4" s="16">
        <v>2016</v>
      </c>
      <c r="V4" s="17">
        <v>2017</v>
      </c>
      <c r="W4" s="16">
        <v>2018</v>
      </c>
      <c r="X4" s="21">
        <v>2019</v>
      </c>
      <c r="Y4" s="16" t="s">
        <v>11</v>
      </c>
      <c r="Z4" s="21">
        <v>2021</v>
      </c>
      <c r="AA4" s="16">
        <v>2022</v>
      </c>
      <c r="AB4" s="21">
        <v>2023</v>
      </c>
      <c r="AC4" s="16">
        <v>2024</v>
      </c>
      <c r="AD4" s="21">
        <v>2025</v>
      </c>
    </row>
    <row r="5" spans="2:30" ht="32.1" customHeight="1" x14ac:dyDescent="0.25">
      <c r="B5" s="13"/>
      <c r="C5" s="8" t="s">
        <v>3</v>
      </c>
      <c r="D5" s="7" t="s">
        <v>3</v>
      </c>
      <c r="E5" s="8" t="s">
        <v>3</v>
      </c>
      <c r="F5" s="7" t="s">
        <v>3</v>
      </c>
      <c r="G5" s="8" t="s">
        <v>3</v>
      </c>
      <c r="H5" s="7" t="s">
        <v>3</v>
      </c>
      <c r="I5" s="8" t="s">
        <v>3</v>
      </c>
      <c r="J5" s="7" t="s">
        <v>3</v>
      </c>
      <c r="K5" s="8" t="s">
        <v>3</v>
      </c>
      <c r="L5" s="7" t="s">
        <v>3</v>
      </c>
      <c r="M5" s="8" t="s">
        <v>3</v>
      </c>
      <c r="N5" s="7" t="s">
        <v>3</v>
      </c>
      <c r="O5" s="8" t="s">
        <v>3</v>
      </c>
      <c r="P5" s="7" t="s">
        <v>3</v>
      </c>
      <c r="Q5" s="8" t="s">
        <v>3</v>
      </c>
      <c r="R5" s="7" t="s">
        <v>3</v>
      </c>
      <c r="S5" s="8" t="s">
        <v>3</v>
      </c>
      <c r="T5" s="7" t="s">
        <v>3</v>
      </c>
      <c r="U5" s="8" t="s">
        <v>3</v>
      </c>
      <c r="V5" s="7" t="s">
        <v>3</v>
      </c>
      <c r="W5" s="8" t="s">
        <v>3</v>
      </c>
      <c r="X5" s="7" t="s">
        <v>3</v>
      </c>
      <c r="Y5" s="8" t="s">
        <v>3</v>
      </c>
      <c r="Z5" s="7" t="s">
        <v>3</v>
      </c>
      <c r="AA5" s="8" t="s">
        <v>3</v>
      </c>
      <c r="AB5" s="7" t="s">
        <v>3</v>
      </c>
      <c r="AC5" s="8" t="s">
        <v>3</v>
      </c>
      <c r="AD5" s="7" t="s">
        <v>3</v>
      </c>
    </row>
    <row r="6" spans="2:30" s="1" customFormat="1" x14ac:dyDescent="0.25">
      <c r="B6" s="4" t="s">
        <v>80</v>
      </c>
      <c r="C6" s="58">
        <v>9457</v>
      </c>
      <c r="D6" s="59">
        <v>9580</v>
      </c>
      <c r="E6" s="59">
        <v>9690</v>
      </c>
      <c r="F6" s="59">
        <v>9753</v>
      </c>
      <c r="G6" s="59">
        <v>9798</v>
      </c>
      <c r="H6" s="59">
        <v>9859</v>
      </c>
      <c r="I6" s="59">
        <v>9911</v>
      </c>
      <c r="J6" s="59">
        <v>10001</v>
      </c>
      <c r="K6" s="59">
        <v>10101</v>
      </c>
      <c r="L6" s="59">
        <v>10016</v>
      </c>
      <c r="M6" s="59">
        <v>10072</v>
      </c>
      <c r="N6" s="59">
        <v>10149</v>
      </c>
      <c r="O6" s="59">
        <v>10154</v>
      </c>
      <c r="P6" s="59">
        <v>10193</v>
      </c>
      <c r="Q6" s="59">
        <v>10154</v>
      </c>
      <c r="R6" s="59">
        <v>10076</v>
      </c>
      <c r="S6" s="59">
        <v>10000</v>
      </c>
      <c r="T6" s="59">
        <v>9948</v>
      </c>
      <c r="U6" s="59">
        <v>9848</v>
      </c>
      <c r="V6" s="60">
        <v>9767</v>
      </c>
      <c r="W6" s="59">
        <v>9675</v>
      </c>
      <c r="X6" s="60">
        <v>9573</v>
      </c>
      <c r="Y6" s="59">
        <v>9459</v>
      </c>
      <c r="Z6" s="60">
        <v>9399</v>
      </c>
      <c r="AA6" s="59">
        <v>9236</v>
      </c>
      <c r="AB6" s="60">
        <v>9128</v>
      </c>
      <c r="AC6" s="59">
        <v>8988</v>
      </c>
      <c r="AD6" s="60">
        <v>8847</v>
      </c>
    </row>
    <row r="7" spans="2:30" s="22" customFormat="1" x14ac:dyDescent="0.25">
      <c r="B7" s="61" t="s">
        <v>179</v>
      </c>
      <c r="C7" s="62">
        <v>217</v>
      </c>
      <c r="D7" s="63">
        <v>211</v>
      </c>
      <c r="E7" s="63">
        <v>210</v>
      </c>
      <c r="F7" s="63">
        <v>214</v>
      </c>
      <c r="G7" s="63">
        <v>216</v>
      </c>
      <c r="H7" s="63">
        <v>213</v>
      </c>
      <c r="I7" s="63">
        <v>356</v>
      </c>
      <c r="J7" s="63">
        <v>560</v>
      </c>
      <c r="K7" s="63">
        <v>704</v>
      </c>
      <c r="L7" s="63">
        <v>877</v>
      </c>
      <c r="M7" s="63">
        <v>1067</v>
      </c>
      <c r="N7" s="63">
        <v>1194</v>
      </c>
      <c r="O7" s="63">
        <v>1272</v>
      </c>
      <c r="P7" s="63">
        <v>1330</v>
      </c>
      <c r="Q7" s="63">
        <v>1424</v>
      </c>
      <c r="R7" s="63">
        <v>1505</v>
      </c>
      <c r="S7" s="63">
        <v>1604</v>
      </c>
      <c r="T7" s="63">
        <v>1721</v>
      </c>
      <c r="U7" s="63">
        <v>1752</v>
      </c>
      <c r="V7" s="64">
        <v>1781</v>
      </c>
      <c r="W7" s="63">
        <v>1756</v>
      </c>
      <c r="X7" s="64">
        <v>1814</v>
      </c>
      <c r="Y7" s="63">
        <v>1701</v>
      </c>
      <c r="Z7" s="64">
        <v>1573</v>
      </c>
      <c r="AA7" s="63">
        <v>1461</v>
      </c>
      <c r="AB7" s="64">
        <v>1367</v>
      </c>
      <c r="AC7" s="63">
        <v>1262</v>
      </c>
      <c r="AD7" s="64">
        <v>1187</v>
      </c>
    </row>
    <row r="8" spans="2:30" s="1" customFormat="1" x14ac:dyDescent="0.25">
      <c r="B8" s="4" t="s">
        <v>83</v>
      </c>
      <c r="C8" s="58">
        <v>427</v>
      </c>
      <c r="D8" s="59">
        <v>435</v>
      </c>
      <c r="E8" s="59">
        <v>432</v>
      </c>
      <c r="F8" s="59">
        <v>433</v>
      </c>
      <c r="G8" s="59">
        <v>423</v>
      </c>
      <c r="H8" s="59">
        <v>438</v>
      </c>
      <c r="I8" s="59">
        <v>445</v>
      </c>
      <c r="J8" s="59">
        <v>449</v>
      </c>
      <c r="K8" s="59">
        <v>457</v>
      </c>
      <c r="L8" s="59">
        <v>468</v>
      </c>
      <c r="M8" s="59">
        <v>471</v>
      </c>
      <c r="N8" s="59">
        <v>469</v>
      </c>
      <c r="O8" s="59">
        <v>490</v>
      </c>
      <c r="P8" s="59">
        <v>508</v>
      </c>
      <c r="Q8" s="59">
        <v>518</v>
      </c>
      <c r="R8" s="59">
        <v>511</v>
      </c>
      <c r="S8" s="59">
        <v>520</v>
      </c>
      <c r="T8" s="59">
        <v>525</v>
      </c>
      <c r="U8" s="59">
        <v>534</v>
      </c>
      <c r="V8" s="60">
        <v>538</v>
      </c>
      <c r="W8" s="59">
        <v>540</v>
      </c>
      <c r="X8" s="60">
        <v>544</v>
      </c>
      <c r="Y8" s="59">
        <v>537</v>
      </c>
      <c r="Z8" s="60">
        <v>538</v>
      </c>
      <c r="AA8" s="59">
        <v>554</v>
      </c>
      <c r="AB8" s="60">
        <v>561</v>
      </c>
      <c r="AC8" s="59">
        <v>574</v>
      </c>
      <c r="AD8" s="60">
        <v>561</v>
      </c>
    </row>
    <row r="9" spans="2:30" s="1" customFormat="1" x14ac:dyDescent="0.25">
      <c r="B9" s="61" t="s">
        <v>84</v>
      </c>
      <c r="C9" s="62">
        <v>517</v>
      </c>
      <c r="D9" s="63">
        <v>522</v>
      </c>
      <c r="E9" s="63">
        <v>527</v>
      </c>
      <c r="F9" s="63">
        <v>545</v>
      </c>
      <c r="G9" s="63">
        <v>564</v>
      </c>
      <c r="H9" s="63">
        <v>563</v>
      </c>
      <c r="I9" s="63">
        <v>578</v>
      </c>
      <c r="J9" s="63">
        <v>586</v>
      </c>
      <c r="K9" s="63">
        <v>612</v>
      </c>
      <c r="L9" s="63">
        <v>658</v>
      </c>
      <c r="M9" s="63">
        <v>685</v>
      </c>
      <c r="N9" s="63">
        <v>699</v>
      </c>
      <c r="O9" s="63">
        <v>710</v>
      </c>
      <c r="P9" s="63">
        <v>705</v>
      </c>
      <c r="Q9" s="63">
        <v>679</v>
      </c>
      <c r="R9" s="63">
        <v>664</v>
      </c>
      <c r="S9" s="63">
        <v>640</v>
      </c>
      <c r="T9" s="63">
        <v>610</v>
      </c>
      <c r="U9" s="63">
        <v>593</v>
      </c>
      <c r="V9" s="64">
        <v>586</v>
      </c>
      <c r="W9" s="63">
        <v>577</v>
      </c>
      <c r="X9" s="64">
        <v>578</v>
      </c>
      <c r="Y9" s="63">
        <v>577</v>
      </c>
      <c r="Z9" s="64">
        <v>581</v>
      </c>
      <c r="AA9" s="63">
        <v>586</v>
      </c>
      <c r="AB9" s="64">
        <v>592</v>
      </c>
      <c r="AC9" s="63">
        <v>588</v>
      </c>
      <c r="AD9" s="64">
        <v>575</v>
      </c>
    </row>
    <row r="10" spans="2:30" s="1" customFormat="1" x14ac:dyDescent="0.25">
      <c r="B10" s="4" t="s">
        <v>85</v>
      </c>
      <c r="C10" s="58">
        <v>21406</v>
      </c>
      <c r="D10" s="59">
        <v>20604</v>
      </c>
      <c r="E10" s="59">
        <v>19813</v>
      </c>
      <c r="F10" s="59">
        <v>18888</v>
      </c>
      <c r="G10" s="59">
        <v>18169</v>
      </c>
      <c r="H10" s="59">
        <v>17580</v>
      </c>
      <c r="I10" s="59">
        <v>17178</v>
      </c>
      <c r="J10" s="59">
        <v>16741</v>
      </c>
      <c r="K10" s="59">
        <v>16280</v>
      </c>
      <c r="L10" s="59">
        <v>15781</v>
      </c>
      <c r="M10" s="59">
        <v>15337</v>
      </c>
      <c r="N10" s="59">
        <v>14993</v>
      </c>
      <c r="O10" s="59">
        <v>14594</v>
      </c>
      <c r="P10" s="59">
        <v>14170</v>
      </c>
      <c r="Q10" s="59">
        <v>13666</v>
      </c>
      <c r="R10" s="59">
        <v>13171</v>
      </c>
      <c r="S10" s="59">
        <v>12611</v>
      </c>
      <c r="T10" s="59">
        <v>12155</v>
      </c>
      <c r="U10" s="59">
        <v>11737</v>
      </c>
      <c r="V10" s="60">
        <v>11347</v>
      </c>
      <c r="W10" s="59">
        <v>10925</v>
      </c>
      <c r="X10" s="60">
        <v>10491</v>
      </c>
      <c r="Y10" s="59">
        <v>10181</v>
      </c>
      <c r="Z10" s="60">
        <v>9965</v>
      </c>
      <c r="AA10" s="59">
        <v>9607</v>
      </c>
      <c r="AB10" s="60">
        <v>9242</v>
      </c>
      <c r="AC10" s="59">
        <v>8912</v>
      </c>
      <c r="AD10" s="60">
        <v>8659</v>
      </c>
    </row>
    <row r="11" spans="2:30" s="22" customFormat="1" x14ac:dyDescent="0.25">
      <c r="B11" s="61" t="s">
        <v>86</v>
      </c>
      <c r="C11" s="62">
        <v>196</v>
      </c>
      <c r="D11" s="63">
        <v>181</v>
      </c>
      <c r="E11" s="63">
        <v>168</v>
      </c>
      <c r="F11" s="63">
        <v>156</v>
      </c>
      <c r="G11" s="63">
        <v>140</v>
      </c>
      <c r="H11" s="63">
        <v>124</v>
      </c>
      <c r="I11" s="63">
        <v>125</v>
      </c>
      <c r="J11" s="63">
        <v>120</v>
      </c>
      <c r="K11" s="63">
        <v>114</v>
      </c>
      <c r="L11" s="63">
        <v>107</v>
      </c>
      <c r="M11" s="63">
        <v>101</v>
      </c>
      <c r="N11" s="63">
        <v>96</v>
      </c>
      <c r="O11" s="63">
        <v>93</v>
      </c>
      <c r="P11" s="63">
        <v>90</v>
      </c>
      <c r="Q11" s="63">
        <v>86</v>
      </c>
      <c r="R11" s="63">
        <v>87</v>
      </c>
      <c r="S11" s="63">
        <v>80</v>
      </c>
      <c r="T11" s="63">
        <v>73</v>
      </c>
      <c r="U11" s="63">
        <v>67</v>
      </c>
      <c r="V11" s="64">
        <v>62</v>
      </c>
      <c r="W11" s="63">
        <v>59</v>
      </c>
      <c r="X11" s="64">
        <v>61</v>
      </c>
      <c r="Y11" s="63">
        <v>62</v>
      </c>
      <c r="Z11" s="64">
        <v>56</v>
      </c>
      <c r="AA11" s="63">
        <v>54</v>
      </c>
      <c r="AB11" s="64">
        <v>51</v>
      </c>
      <c r="AC11" s="63">
        <v>46</v>
      </c>
      <c r="AD11" s="64">
        <v>45</v>
      </c>
    </row>
    <row r="12" spans="2:30" s="1" customFormat="1" x14ac:dyDescent="0.25">
      <c r="B12" s="4" t="s">
        <v>87</v>
      </c>
      <c r="C12" s="58">
        <v>455</v>
      </c>
      <c r="D12" s="59">
        <v>459</v>
      </c>
      <c r="E12" s="59">
        <v>462</v>
      </c>
      <c r="F12" s="59">
        <v>472</v>
      </c>
      <c r="G12" s="59">
        <v>462</v>
      </c>
      <c r="H12" s="59">
        <v>457</v>
      </c>
      <c r="I12" s="59">
        <v>454</v>
      </c>
      <c r="J12" s="59">
        <v>461</v>
      </c>
      <c r="K12" s="59">
        <v>467</v>
      </c>
      <c r="L12" s="59">
        <v>466</v>
      </c>
      <c r="M12" s="59">
        <v>473</v>
      </c>
      <c r="N12" s="59">
        <v>476</v>
      </c>
      <c r="O12" s="59">
        <v>483</v>
      </c>
      <c r="P12" s="59">
        <v>494</v>
      </c>
      <c r="Q12" s="59">
        <v>500</v>
      </c>
      <c r="R12" s="59">
        <v>498</v>
      </c>
      <c r="S12" s="59">
        <v>497</v>
      </c>
      <c r="T12" s="59">
        <v>501</v>
      </c>
      <c r="U12" s="59">
        <v>494</v>
      </c>
      <c r="V12" s="60">
        <v>498</v>
      </c>
      <c r="W12" s="59">
        <v>498</v>
      </c>
      <c r="X12" s="60">
        <v>502</v>
      </c>
      <c r="Y12" s="59">
        <v>489</v>
      </c>
      <c r="Z12" s="60">
        <v>492</v>
      </c>
      <c r="AA12" s="59">
        <v>503</v>
      </c>
      <c r="AB12" s="60">
        <v>508</v>
      </c>
      <c r="AC12" s="59">
        <v>496</v>
      </c>
      <c r="AD12" s="60">
        <v>495</v>
      </c>
    </row>
    <row r="13" spans="2:30" s="1" customFormat="1" x14ac:dyDescent="0.25">
      <c r="B13" s="61" t="s">
        <v>88</v>
      </c>
      <c r="C13" s="62">
        <v>313</v>
      </c>
      <c r="D13" s="63">
        <v>311</v>
      </c>
      <c r="E13" s="63">
        <v>301</v>
      </c>
      <c r="F13" s="63">
        <v>298</v>
      </c>
      <c r="G13" s="63">
        <v>292</v>
      </c>
      <c r="H13" s="63">
        <v>294</v>
      </c>
      <c r="I13" s="63">
        <v>282</v>
      </c>
      <c r="J13" s="63">
        <v>277</v>
      </c>
      <c r="K13" s="63">
        <v>268</v>
      </c>
      <c r="L13" s="63">
        <v>261</v>
      </c>
      <c r="M13" s="63">
        <v>261</v>
      </c>
      <c r="N13" s="63">
        <v>256</v>
      </c>
      <c r="O13" s="63">
        <v>249</v>
      </c>
      <c r="P13" s="63">
        <v>246</v>
      </c>
      <c r="Q13" s="63">
        <v>240</v>
      </c>
      <c r="R13" s="63">
        <v>240</v>
      </c>
      <c r="S13" s="63">
        <v>232</v>
      </c>
      <c r="T13" s="63">
        <v>230</v>
      </c>
      <c r="U13" s="63">
        <v>230</v>
      </c>
      <c r="V13" s="64">
        <v>226</v>
      </c>
      <c r="W13" s="63">
        <v>217</v>
      </c>
      <c r="X13" s="64">
        <v>218</v>
      </c>
      <c r="Y13" s="63">
        <v>209</v>
      </c>
      <c r="Z13" s="64">
        <v>208</v>
      </c>
      <c r="AA13" s="63">
        <v>206</v>
      </c>
      <c r="AB13" s="64">
        <v>206</v>
      </c>
      <c r="AC13" s="63">
        <v>194</v>
      </c>
      <c r="AD13" s="64">
        <v>182</v>
      </c>
    </row>
    <row r="14" spans="2:30" s="1" customFormat="1" x14ac:dyDescent="0.25">
      <c r="B14" s="4" t="s">
        <v>89</v>
      </c>
      <c r="C14" s="58">
        <v>13140</v>
      </c>
      <c r="D14" s="59">
        <v>13434</v>
      </c>
      <c r="E14" s="59">
        <v>13615</v>
      </c>
      <c r="F14" s="59">
        <v>13583</v>
      </c>
      <c r="G14" s="59">
        <v>13646</v>
      </c>
      <c r="H14" s="59">
        <v>13819</v>
      </c>
      <c r="I14" s="59">
        <v>14363</v>
      </c>
      <c r="J14" s="59">
        <v>14664</v>
      </c>
      <c r="K14" s="59">
        <v>14997</v>
      </c>
      <c r="L14" s="59">
        <v>15374</v>
      </c>
      <c r="M14" s="59">
        <v>15521</v>
      </c>
      <c r="N14" s="59">
        <v>15634</v>
      </c>
      <c r="O14" s="59">
        <v>15765</v>
      </c>
      <c r="P14" s="59">
        <v>15964</v>
      </c>
      <c r="Q14" s="59">
        <v>15930</v>
      </c>
      <c r="R14" s="59">
        <v>15940</v>
      </c>
      <c r="S14" s="59">
        <v>15907</v>
      </c>
      <c r="T14" s="59">
        <v>15765</v>
      </c>
      <c r="U14" s="59">
        <v>15531</v>
      </c>
      <c r="V14" s="60">
        <v>15355</v>
      </c>
      <c r="W14" s="59">
        <v>15218</v>
      </c>
      <c r="X14" s="60">
        <v>15180</v>
      </c>
      <c r="Y14" s="59">
        <v>15170</v>
      </c>
      <c r="Z14" s="60">
        <v>15252</v>
      </c>
      <c r="AA14" s="59">
        <v>15256</v>
      </c>
      <c r="AB14" s="60">
        <v>15269</v>
      </c>
      <c r="AC14" s="59">
        <v>15239</v>
      </c>
      <c r="AD14" s="60">
        <v>15160</v>
      </c>
    </row>
    <row r="15" spans="2:30" s="22" customFormat="1" ht="20.399999999999999" x14ac:dyDescent="0.25">
      <c r="B15" s="61" t="s">
        <v>90</v>
      </c>
      <c r="C15" s="62">
        <v>857</v>
      </c>
      <c r="D15" s="63">
        <v>837</v>
      </c>
      <c r="E15" s="63">
        <v>813</v>
      </c>
      <c r="F15" s="63">
        <v>800</v>
      </c>
      <c r="G15" s="63">
        <v>782</v>
      </c>
      <c r="H15" s="63">
        <v>757</v>
      </c>
      <c r="I15" s="63">
        <v>912</v>
      </c>
      <c r="J15" s="63">
        <v>1052</v>
      </c>
      <c r="K15" s="63">
        <v>1107</v>
      </c>
      <c r="L15" s="63">
        <v>1138</v>
      </c>
      <c r="M15" s="63">
        <v>1154</v>
      </c>
      <c r="N15" s="63">
        <v>1199</v>
      </c>
      <c r="O15" s="63">
        <v>1246</v>
      </c>
      <c r="P15" s="63">
        <v>1292</v>
      </c>
      <c r="Q15" s="63">
        <v>1315</v>
      </c>
      <c r="R15" s="63">
        <v>1380</v>
      </c>
      <c r="S15" s="63">
        <v>1441</v>
      </c>
      <c r="T15" s="63">
        <v>1468</v>
      </c>
      <c r="U15" s="63">
        <v>1571</v>
      </c>
      <c r="V15" s="64">
        <v>1647</v>
      </c>
      <c r="W15" s="63">
        <v>1739</v>
      </c>
      <c r="X15" s="64">
        <v>1967</v>
      </c>
      <c r="Y15" s="63">
        <v>2029</v>
      </c>
      <c r="Z15" s="64">
        <v>1943</v>
      </c>
      <c r="AA15" s="63">
        <v>1828</v>
      </c>
      <c r="AB15" s="64">
        <v>1715</v>
      </c>
      <c r="AC15" s="63">
        <v>1626</v>
      </c>
      <c r="AD15" s="64">
        <v>1512</v>
      </c>
    </row>
    <row r="16" spans="2:30" s="1" customFormat="1" x14ac:dyDescent="0.25">
      <c r="B16" s="4" t="s">
        <v>91</v>
      </c>
      <c r="C16" s="58">
        <v>1485</v>
      </c>
      <c r="D16" s="59">
        <v>1438</v>
      </c>
      <c r="E16" s="59">
        <v>1420</v>
      </c>
      <c r="F16" s="59">
        <v>1403</v>
      </c>
      <c r="G16" s="59">
        <v>1366</v>
      </c>
      <c r="H16" s="59">
        <v>1352</v>
      </c>
      <c r="I16" s="59">
        <v>1344</v>
      </c>
      <c r="J16" s="59">
        <v>1332</v>
      </c>
      <c r="K16" s="59">
        <v>1318</v>
      </c>
      <c r="L16" s="59">
        <v>1306</v>
      </c>
      <c r="M16" s="59">
        <v>1276</v>
      </c>
      <c r="N16" s="59">
        <v>1260</v>
      </c>
      <c r="O16" s="59">
        <v>1244</v>
      </c>
      <c r="P16" s="59">
        <v>1222</v>
      </c>
      <c r="Q16" s="59">
        <v>1199</v>
      </c>
      <c r="R16" s="59">
        <v>1165</v>
      </c>
      <c r="S16" s="59">
        <v>1147</v>
      </c>
      <c r="T16" s="59">
        <v>1126</v>
      </c>
      <c r="U16" s="59">
        <v>1120</v>
      </c>
      <c r="V16" s="60">
        <v>1098</v>
      </c>
      <c r="W16" s="59">
        <v>1088</v>
      </c>
      <c r="X16" s="60">
        <v>1084</v>
      </c>
      <c r="Y16" s="59">
        <v>1052</v>
      </c>
      <c r="Z16" s="60">
        <v>1044</v>
      </c>
      <c r="AA16" s="59">
        <v>1018</v>
      </c>
      <c r="AB16" s="60">
        <v>1017</v>
      </c>
      <c r="AC16" s="59">
        <v>990</v>
      </c>
      <c r="AD16" s="60">
        <v>974</v>
      </c>
    </row>
    <row r="17" spans="2:30" s="1" customFormat="1" x14ac:dyDescent="0.25">
      <c r="B17" s="61" t="s">
        <v>92</v>
      </c>
      <c r="C17" s="62">
        <v>63847</v>
      </c>
      <c r="D17" s="63">
        <v>64130</v>
      </c>
      <c r="E17" s="63">
        <v>64146</v>
      </c>
      <c r="F17" s="63">
        <v>63565</v>
      </c>
      <c r="G17" s="63">
        <v>62925</v>
      </c>
      <c r="H17" s="63">
        <v>62688</v>
      </c>
      <c r="I17" s="63">
        <v>63467</v>
      </c>
      <c r="J17" s="63">
        <v>63995</v>
      </c>
      <c r="K17" s="63">
        <v>64146</v>
      </c>
      <c r="L17" s="63">
        <v>64033</v>
      </c>
      <c r="M17" s="63">
        <v>63631</v>
      </c>
      <c r="N17" s="63">
        <v>63471</v>
      </c>
      <c r="O17" s="63">
        <v>63434</v>
      </c>
      <c r="P17" s="63">
        <v>63190</v>
      </c>
      <c r="Q17" s="63">
        <v>62640</v>
      </c>
      <c r="R17" s="63">
        <v>62222</v>
      </c>
      <c r="S17" s="63">
        <v>61724</v>
      </c>
      <c r="T17" s="63">
        <v>61307</v>
      </c>
      <c r="U17" s="63">
        <v>60824</v>
      </c>
      <c r="V17" s="64">
        <v>60387</v>
      </c>
      <c r="W17" s="63">
        <v>60081</v>
      </c>
      <c r="X17" s="64">
        <v>60130</v>
      </c>
      <c r="Y17" s="63">
        <v>60400</v>
      </c>
      <c r="Z17" s="64">
        <v>61338</v>
      </c>
      <c r="AA17" s="63">
        <v>62377</v>
      </c>
      <c r="AB17" s="64">
        <v>63938</v>
      </c>
      <c r="AC17" s="63">
        <v>64806</v>
      </c>
      <c r="AD17" s="64">
        <v>65392</v>
      </c>
    </row>
    <row r="18" spans="2:30" s="22" customFormat="1" x14ac:dyDescent="0.25">
      <c r="B18" s="4" t="s">
        <v>93</v>
      </c>
      <c r="C18" s="58">
        <v>1575</v>
      </c>
      <c r="D18" s="59">
        <v>1648</v>
      </c>
      <c r="E18" s="59">
        <v>1704</v>
      </c>
      <c r="F18" s="59">
        <v>1709</v>
      </c>
      <c r="G18" s="59">
        <v>1675</v>
      </c>
      <c r="H18" s="59">
        <v>1676</v>
      </c>
      <c r="I18" s="59">
        <v>2621</v>
      </c>
      <c r="J18" s="59">
        <v>3469</v>
      </c>
      <c r="K18" s="59">
        <v>4012</v>
      </c>
      <c r="L18" s="59">
        <v>4352</v>
      </c>
      <c r="M18" s="59">
        <v>4557</v>
      </c>
      <c r="N18" s="59">
        <v>4703</v>
      </c>
      <c r="O18" s="59">
        <v>4960</v>
      </c>
      <c r="P18" s="59">
        <v>5271</v>
      </c>
      <c r="Q18" s="59">
        <v>5463</v>
      </c>
      <c r="R18" s="59">
        <v>5546</v>
      </c>
      <c r="S18" s="59">
        <v>5524</v>
      </c>
      <c r="T18" s="59">
        <v>5506</v>
      </c>
      <c r="U18" s="59">
        <v>5484</v>
      </c>
      <c r="V18" s="60">
        <v>5635</v>
      </c>
      <c r="W18" s="59">
        <v>5801</v>
      </c>
      <c r="X18" s="60">
        <v>6065</v>
      </c>
      <c r="Y18" s="59">
        <v>5887</v>
      </c>
      <c r="Z18" s="60">
        <v>5517</v>
      </c>
      <c r="AA18" s="59">
        <v>5192</v>
      </c>
      <c r="AB18" s="60">
        <v>4836</v>
      </c>
      <c r="AC18" s="59">
        <v>4531</v>
      </c>
      <c r="AD18" s="60">
        <v>4236</v>
      </c>
    </row>
    <row r="19" spans="2:30" s="1" customFormat="1" x14ac:dyDescent="0.25">
      <c r="B19" s="61" t="s">
        <v>180</v>
      </c>
      <c r="C19" s="62">
        <v>20100</v>
      </c>
      <c r="D19" s="63">
        <v>20121</v>
      </c>
      <c r="E19" s="63">
        <v>20107</v>
      </c>
      <c r="F19" s="63">
        <v>19943</v>
      </c>
      <c r="G19" s="63">
        <v>19670</v>
      </c>
      <c r="H19" s="63">
        <v>19288</v>
      </c>
      <c r="I19" s="63">
        <v>19082</v>
      </c>
      <c r="J19" s="63">
        <v>18891</v>
      </c>
      <c r="K19" s="63">
        <v>18602</v>
      </c>
      <c r="L19" s="63">
        <v>18408</v>
      </c>
      <c r="M19" s="63">
        <v>18300</v>
      </c>
      <c r="N19" s="63">
        <v>17913</v>
      </c>
      <c r="O19" s="63">
        <v>17593</v>
      </c>
      <c r="P19" s="63">
        <v>17403</v>
      </c>
      <c r="Q19" s="63">
        <v>17128</v>
      </c>
      <c r="R19" s="63">
        <v>16819</v>
      </c>
      <c r="S19" s="63">
        <v>16511</v>
      </c>
      <c r="T19" s="63">
        <v>16275</v>
      </c>
      <c r="U19" s="63">
        <v>16015</v>
      </c>
      <c r="V19" s="64">
        <v>15799</v>
      </c>
      <c r="W19" s="63">
        <v>15540</v>
      </c>
      <c r="X19" s="64">
        <v>15286</v>
      </c>
      <c r="Y19" s="63">
        <v>14955</v>
      </c>
      <c r="Z19" s="64">
        <v>14709</v>
      </c>
      <c r="AA19" s="63">
        <v>14401</v>
      </c>
      <c r="AB19" s="64">
        <v>14090</v>
      </c>
      <c r="AC19" s="63">
        <v>13723</v>
      </c>
      <c r="AD19" s="64">
        <v>13297</v>
      </c>
    </row>
    <row r="20" spans="2:30" s="1" customFormat="1" x14ac:dyDescent="0.25">
      <c r="B20" s="4" t="s">
        <v>95</v>
      </c>
      <c r="C20" s="58">
        <v>25492</v>
      </c>
      <c r="D20" s="59">
        <v>24707</v>
      </c>
      <c r="E20" s="59">
        <v>23758</v>
      </c>
      <c r="F20" s="59">
        <v>22911</v>
      </c>
      <c r="G20" s="59">
        <v>22271</v>
      </c>
      <c r="H20" s="59">
        <v>21642</v>
      </c>
      <c r="I20" s="59">
        <v>21036</v>
      </c>
      <c r="J20" s="59">
        <v>20359</v>
      </c>
      <c r="K20" s="59">
        <v>19580</v>
      </c>
      <c r="L20" s="59">
        <v>18948</v>
      </c>
      <c r="M20" s="59">
        <v>18320</v>
      </c>
      <c r="N20" s="59">
        <v>17698</v>
      </c>
      <c r="O20" s="59">
        <v>17167</v>
      </c>
      <c r="P20" s="59">
        <v>16565</v>
      </c>
      <c r="Q20" s="59">
        <v>15884</v>
      </c>
      <c r="R20" s="59">
        <v>15352</v>
      </c>
      <c r="S20" s="59">
        <v>14903</v>
      </c>
      <c r="T20" s="59">
        <v>14448</v>
      </c>
      <c r="U20" s="59">
        <v>13904</v>
      </c>
      <c r="V20" s="60">
        <v>13490</v>
      </c>
      <c r="W20" s="59">
        <v>12898</v>
      </c>
      <c r="X20" s="60">
        <v>12552</v>
      </c>
      <c r="Y20" s="59">
        <v>12378</v>
      </c>
      <c r="Z20" s="60">
        <v>12586</v>
      </c>
      <c r="AA20" s="59">
        <v>13161</v>
      </c>
      <c r="AB20" s="60">
        <v>13520</v>
      </c>
      <c r="AC20" s="59">
        <v>13861</v>
      </c>
      <c r="AD20" s="60">
        <v>13971</v>
      </c>
    </row>
    <row r="21" spans="2:30" s="22" customFormat="1" x14ac:dyDescent="0.25">
      <c r="B21" s="61" t="s">
        <v>96</v>
      </c>
      <c r="C21" s="62">
        <v>11014</v>
      </c>
      <c r="D21" s="63">
        <v>11384</v>
      </c>
      <c r="E21" s="63">
        <v>11674</v>
      </c>
      <c r="F21" s="63">
        <v>11889</v>
      </c>
      <c r="G21" s="63">
        <v>12099</v>
      </c>
      <c r="H21" s="63">
        <v>12401</v>
      </c>
      <c r="I21" s="63">
        <v>25545</v>
      </c>
      <c r="J21" s="63">
        <v>38265</v>
      </c>
      <c r="K21" s="63">
        <v>47923</v>
      </c>
      <c r="L21" s="63">
        <v>54378</v>
      </c>
      <c r="M21" s="63">
        <v>56710</v>
      </c>
      <c r="N21" s="63">
        <v>59352</v>
      </c>
      <c r="O21" s="63">
        <v>62903</v>
      </c>
      <c r="P21" s="63">
        <v>65402</v>
      </c>
      <c r="Q21" s="63">
        <v>67985</v>
      </c>
      <c r="R21" s="63">
        <v>70432</v>
      </c>
      <c r="S21" s="63">
        <v>71142</v>
      </c>
      <c r="T21" s="63">
        <v>70753</v>
      </c>
      <c r="U21" s="63">
        <v>69729</v>
      </c>
      <c r="V21" s="64">
        <v>69363</v>
      </c>
      <c r="W21" s="63">
        <v>69257</v>
      </c>
      <c r="X21" s="64">
        <v>71487</v>
      </c>
      <c r="Y21" s="63">
        <v>68899</v>
      </c>
      <c r="Z21" s="64">
        <v>64366</v>
      </c>
      <c r="AA21" s="63">
        <v>60097</v>
      </c>
      <c r="AB21" s="64">
        <v>55958</v>
      </c>
      <c r="AC21" s="63">
        <v>52316</v>
      </c>
      <c r="AD21" s="64">
        <v>48857</v>
      </c>
    </row>
    <row r="22" spans="2:30" s="1" customFormat="1" x14ac:dyDescent="0.25">
      <c r="B22" s="4" t="s">
        <v>97</v>
      </c>
      <c r="C22" s="58">
        <v>62120</v>
      </c>
      <c r="D22" s="59">
        <v>62671</v>
      </c>
      <c r="E22" s="59">
        <v>63317</v>
      </c>
      <c r="F22" s="59">
        <v>63885</v>
      </c>
      <c r="G22" s="59">
        <v>64678</v>
      </c>
      <c r="H22" s="59">
        <v>65975</v>
      </c>
      <c r="I22" s="59">
        <v>68226</v>
      </c>
      <c r="J22" s="59">
        <v>70470</v>
      </c>
      <c r="K22" s="59">
        <v>72388</v>
      </c>
      <c r="L22" s="59">
        <v>74081</v>
      </c>
      <c r="M22" s="59">
        <v>75629</v>
      </c>
      <c r="N22" s="59">
        <v>77126</v>
      </c>
      <c r="O22" s="59">
        <v>78522</v>
      </c>
      <c r="P22" s="59">
        <v>79630</v>
      </c>
      <c r="Q22" s="59">
        <v>79889</v>
      </c>
      <c r="R22" s="59">
        <v>80176</v>
      </c>
      <c r="S22" s="59">
        <v>80332</v>
      </c>
      <c r="T22" s="59">
        <v>80697</v>
      </c>
      <c r="U22" s="59">
        <v>80664</v>
      </c>
      <c r="V22" s="60">
        <v>80769</v>
      </c>
      <c r="W22" s="59">
        <v>80616</v>
      </c>
      <c r="X22" s="60">
        <v>80767</v>
      </c>
      <c r="Y22" s="59">
        <v>80989</v>
      </c>
      <c r="Z22" s="60">
        <v>81029</v>
      </c>
      <c r="AA22" s="59">
        <v>80556</v>
      </c>
      <c r="AB22" s="60">
        <v>80476</v>
      </c>
      <c r="AC22" s="59">
        <v>80363</v>
      </c>
      <c r="AD22" s="60">
        <v>80118</v>
      </c>
    </row>
    <row r="23" spans="2:30" s="1" customFormat="1" x14ac:dyDescent="0.25">
      <c r="B23" s="61" t="s">
        <v>98</v>
      </c>
      <c r="C23" s="62">
        <v>7138</v>
      </c>
      <c r="D23" s="63">
        <v>6207</v>
      </c>
      <c r="E23" s="63">
        <v>5651</v>
      </c>
      <c r="F23" s="63">
        <v>5241</v>
      </c>
      <c r="G23" s="63">
        <v>4934</v>
      </c>
      <c r="H23" s="63">
        <v>4712</v>
      </c>
      <c r="I23" s="63">
        <v>4565</v>
      </c>
      <c r="J23" s="63">
        <v>4401</v>
      </c>
      <c r="K23" s="63">
        <v>4307</v>
      </c>
      <c r="L23" s="63">
        <v>4196</v>
      </c>
      <c r="M23" s="63">
        <v>4123</v>
      </c>
      <c r="N23" s="63">
        <v>4035</v>
      </c>
      <c r="O23" s="63">
        <v>4009</v>
      </c>
      <c r="P23" s="63">
        <v>3989</v>
      </c>
      <c r="Q23" s="63">
        <v>3917</v>
      </c>
      <c r="R23" s="63">
        <v>3881</v>
      </c>
      <c r="S23" s="63">
        <v>3828</v>
      </c>
      <c r="T23" s="63">
        <v>3738</v>
      </c>
      <c r="U23" s="63">
        <v>3648</v>
      </c>
      <c r="V23" s="64">
        <v>3606</v>
      </c>
      <c r="W23" s="63">
        <v>3559</v>
      </c>
      <c r="X23" s="64">
        <v>3519</v>
      </c>
      <c r="Y23" s="63">
        <v>3526</v>
      </c>
      <c r="Z23" s="64">
        <v>3495</v>
      </c>
      <c r="AA23" s="63">
        <v>3456</v>
      </c>
      <c r="AB23" s="64">
        <v>3453</v>
      </c>
      <c r="AC23" s="63">
        <v>3447</v>
      </c>
      <c r="AD23" s="64">
        <v>3425</v>
      </c>
    </row>
    <row r="24" spans="2:30" s="1" customFormat="1" x14ac:dyDescent="0.25">
      <c r="B24" s="4" t="s">
        <v>99</v>
      </c>
      <c r="C24" s="58">
        <v>432</v>
      </c>
      <c r="D24" s="59">
        <v>416</v>
      </c>
      <c r="E24" s="59">
        <v>399</v>
      </c>
      <c r="F24" s="59">
        <v>380</v>
      </c>
      <c r="G24" s="59">
        <v>371</v>
      </c>
      <c r="H24" s="59">
        <v>366</v>
      </c>
      <c r="I24" s="59">
        <v>358</v>
      </c>
      <c r="J24" s="59">
        <v>350</v>
      </c>
      <c r="K24" s="59">
        <v>338</v>
      </c>
      <c r="L24" s="59">
        <v>324</v>
      </c>
      <c r="M24" s="59">
        <v>317</v>
      </c>
      <c r="N24" s="59">
        <v>310</v>
      </c>
      <c r="O24" s="59">
        <v>301</v>
      </c>
      <c r="P24" s="59">
        <v>302</v>
      </c>
      <c r="Q24" s="59">
        <v>295</v>
      </c>
      <c r="R24" s="59">
        <v>283</v>
      </c>
      <c r="S24" s="59">
        <v>276</v>
      </c>
      <c r="T24" s="59">
        <v>268</v>
      </c>
      <c r="U24" s="59">
        <v>266</v>
      </c>
      <c r="V24" s="60">
        <v>265</v>
      </c>
      <c r="W24" s="59">
        <v>247</v>
      </c>
      <c r="X24" s="60">
        <v>240</v>
      </c>
      <c r="Y24" s="59">
        <v>237</v>
      </c>
      <c r="Z24" s="60">
        <v>226</v>
      </c>
      <c r="AA24" s="59">
        <v>215</v>
      </c>
      <c r="AB24" s="60">
        <v>208</v>
      </c>
      <c r="AC24" s="59">
        <v>203</v>
      </c>
      <c r="AD24" s="60">
        <v>190</v>
      </c>
    </row>
    <row r="25" spans="2:30" s="1" customFormat="1" x14ac:dyDescent="0.25">
      <c r="B25" s="61" t="s">
        <v>100</v>
      </c>
      <c r="C25" s="62">
        <v>4899</v>
      </c>
      <c r="D25" s="63">
        <v>4870</v>
      </c>
      <c r="E25" s="63">
        <v>4831</v>
      </c>
      <c r="F25" s="63">
        <v>4730</v>
      </c>
      <c r="G25" s="63">
        <v>4683</v>
      </c>
      <c r="H25" s="63">
        <v>4629</v>
      </c>
      <c r="I25" s="63">
        <v>4622</v>
      </c>
      <c r="J25" s="63">
        <v>4608</v>
      </c>
      <c r="K25" s="63">
        <v>4600</v>
      </c>
      <c r="L25" s="63">
        <v>4528</v>
      </c>
      <c r="M25" s="63">
        <v>4468</v>
      </c>
      <c r="N25" s="63">
        <v>4413</v>
      </c>
      <c r="O25" s="63">
        <v>4400</v>
      </c>
      <c r="P25" s="63">
        <v>4399</v>
      </c>
      <c r="Q25" s="63">
        <v>4345</v>
      </c>
      <c r="R25" s="63">
        <v>4266</v>
      </c>
      <c r="S25" s="63">
        <v>4225</v>
      </c>
      <c r="T25" s="63">
        <v>4153</v>
      </c>
      <c r="U25" s="63">
        <v>4101</v>
      </c>
      <c r="V25" s="64">
        <v>4039</v>
      </c>
      <c r="W25" s="63">
        <v>3989</v>
      </c>
      <c r="X25" s="64">
        <v>3914</v>
      </c>
      <c r="Y25" s="63">
        <v>3850</v>
      </c>
      <c r="Z25" s="64">
        <v>3824</v>
      </c>
      <c r="AA25" s="63">
        <v>3776</v>
      </c>
      <c r="AB25" s="64">
        <v>3726</v>
      </c>
      <c r="AC25" s="63">
        <v>3656</v>
      </c>
      <c r="AD25" s="64">
        <v>3563</v>
      </c>
    </row>
    <row r="26" spans="2:30" s="22" customFormat="1" x14ac:dyDescent="0.25">
      <c r="B26" s="4" t="s">
        <v>101</v>
      </c>
      <c r="C26" s="58">
        <v>260</v>
      </c>
      <c r="D26" s="59">
        <v>255</v>
      </c>
      <c r="E26" s="59">
        <v>244</v>
      </c>
      <c r="F26" s="59">
        <v>232</v>
      </c>
      <c r="G26" s="59">
        <v>224</v>
      </c>
      <c r="H26" s="59">
        <v>206</v>
      </c>
      <c r="I26" s="59">
        <v>233</v>
      </c>
      <c r="J26" s="59">
        <v>255</v>
      </c>
      <c r="K26" s="59">
        <v>272</v>
      </c>
      <c r="L26" s="59">
        <v>288</v>
      </c>
      <c r="M26" s="59">
        <v>292</v>
      </c>
      <c r="N26" s="59">
        <v>312</v>
      </c>
      <c r="O26" s="59">
        <v>312</v>
      </c>
      <c r="P26" s="59">
        <v>304</v>
      </c>
      <c r="Q26" s="59">
        <v>306</v>
      </c>
      <c r="R26" s="59">
        <v>306</v>
      </c>
      <c r="S26" s="59">
        <v>308</v>
      </c>
      <c r="T26" s="59">
        <v>307</v>
      </c>
      <c r="U26" s="59">
        <v>319</v>
      </c>
      <c r="V26" s="60">
        <v>312</v>
      </c>
      <c r="W26" s="59">
        <v>312</v>
      </c>
      <c r="X26" s="60">
        <v>316</v>
      </c>
      <c r="Y26" s="59">
        <v>305</v>
      </c>
      <c r="Z26" s="60">
        <v>295</v>
      </c>
      <c r="AA26" s="59">
        <v>272</v>
      </c>
      <c r="AB26" s="60">
        <v>258</v>
      </c>
      <c r="AC26" s="59">
        <v>240</v>
      </c>
      <c r="AD26" s="60">
        <v>225</v>
      </c>
    </row>
    <row r="27" spans="2:30" s="1" customFormat="1" x14ac:dyDescent="0.25">
      <c r="B27" s="61" t="s">
        <v>102</v>
      </c>
      <c r="C27" s="62">
        <v>1191</v>
      </c>
      <c r="D27" s="63">
        <v>1255</v>
      </c>
      <c r="E27" s="63">
        <v>1302</v>
      </c>
      <c r="F27" s="63">
        <v>1381</v>
      </c>
      <c r="G27" s="63">
        <v>1432</v>
      </c>
      <c r="H27" s="63">
        <v>1493</v>
      </c>
      <c r="I27" s="63">
        <v>1593</v>
      </c>
      <c r="J27" s="63">
        <v>1712</v>
      </c>
      <c r="K27" s="63">
        <v>1791</v>
      </c>
      <c r="L27" s="63">
        <v>1763</v>
      </c>
      <c r="M27" s="63">
        <v>1834</v>
      </c>
      <c r="N27" s="63">
        <v>1966</v>
      </c>
      <c r="O27" s="63">
        <v>2094</v>
      </c>
      <c r="P27" s="63">
        <v>2227</v>
      </c>
      <c r="Q27" s="63">
        <v>2314</v>
      </c>
      <c r="R27" s="63">
        <v>2389</v>
      </c>
      <c r="S27" s="63">
        <v>2448</v>
      </c>
      <c r="T27" s="63">
        <v>2512</v>
      </c>
      <c r="U27" s="63">
        <v>2523</v>
      </c>
      <c r="V27" s="64">
        <v>2577</v>
      </c>
      <c r="W27" s="63">
        <v>2619</v>
      </c>
      <c r="X27" s="64">
        <v>2606</v>
      </c>
      <c r="Y27" s="63">
        <v>2642</v>
      </c>
      <c r="Z27" s="64">
        <v>2731</v>
      </c>
      <c r="AA27" s="63">
        <v>2735</v>
      </c>
      <c r="AB27" s="64">
        <v>2794</v>
      </c>
      <c r="AC27" s="63">
        <v>2837</v>
      </c>
      <c r="AD27" s="64">
        <v>2893</v>
      </c>
    </row>
    <row r="28" spans="2:30" s="1" customFormat="1" x14ac:dyDescent="0.25">
      <c r="B28" s="4" t="s">
        <v>103</v>
      </c>
      <c r="C28" s="58">
        <v>14866</v>
      </c>
      <c r="D28" s="59">
        <v>14628</v>
      </c>
      <c r="E28" s="59">
        <v>14246</v>
      </c>
      <c r="F28" s="59">
        <v>13730</v>
      </c>
      <c r="G28" s="59">
        <v>13187</v>
      </c>
      <c r="H28" s="59">
        <v>12799</v>
      </c>
      <c r="I28" s="59">
        <v>12601</v>
      </c>
      <c r="J28" s="59">
        <v>12347</v>
      </c>
      <c r="K28" s="59">
        <v>11971</v>
      </c>
      <c r="L28" s="59">
        <v>11618</v>
      </c>
      <c r="M28" s="59">
        <v>11251</v>
      </c>
      <c r="N28" s="59">
        <v>10877</v>
      </c>
      <c r="O28" s="59">
        <v>10577</v>
      </c>
      <c r="P28" s="59">
        <v>10251</v>
      </c>
      <c r="Q28" s="59">
        <v>9926</v>
      </c>
      <c r="R28" s="59">
        <v>9450</v>
      </c>
      <c r="S28" s="59">
        <v>9037</v>
      </c>
      <c r="T28" s="59">
        <v>8645</v>
      </c>
      <c r="U28" s="59">
        <v>8253</v>
      </c>
      <c r="V28" s="60">
        <v>7934</v>
      </c>
      <c r="W28" s="59">
        <v>7613</v>
      </c>
      <c r="X28" s="60">
        <v>7258</v>
      </c>
      <c r="Y28" s="59">
        <v>6956</v>
      </c>
      <c r="Z28" s="60">
        <v>6709</v>
      </c>
      <c r="AA28" s="59">
        <v>6471</v>
      </c>
      <c r="AB28" s="60">
        <v>6190</v>
      </c>
      <c r="AC28" s="59">
        <v>5901</v>
      </c>
      <c r="AD28" s="60">
        <v>5650</v>
      </c>
    </row>
    <row r="29" spans="2:30" s="1" customFormat="1" x14ac:dyDescent="0.25">
      <c r="B29" s="61" t="s">
        <v>104</v>
      </c>
      <c r="C29" s="62">
        <v>46982</v>
      </c>
      <c r="D29" s="63">
        <v>48005</v>
      </c>
      <c r="E29" s="63">
        <v>48692</v>
      </c>
      <c r="F29" s="63">
        <v>48722</v>
      </c>
      <c r="G29" s="63">
        <v>48592</v>
      </c>
      <c r="H29" s="63">
        <v>48921</v>
      </c>
      <c r="I29" s="63">
        <v>50164</v>
      </c>
      <c r="J29" s="63">
        <v>50818</v>
      </c>
      <c r="K29" s="63">
        <v>51333</v>
      </c>
      <c r="L29" s="63">
        <v>51637</v>
      </c>
      <c r="M29" s="63">
        <v>51529</v>
      </c>
      <c r="N29" s="63">
        <v>51579</v>
      </c>
      <c r="O29" s="63">
        <v>51624</v>
      </c>
      <c r="P29" s="63">
        <v>51678</v>
      </c>
      <c r="Q29" s="63">
        <v>51402</v>
      </c>
      <c r="R29" s="63">
        <v>51207</v>
      </c>
      <c r="S29" s="63">
        <v>51073</v>
      </c>
      <c r="T29" s="63">
        <v>50843</v>
      </c>
      <c r="U29" s="63">
        <v>50593</v>
      </c>
      <c r="V29" s="64">
        <v>50368</v>
      </c>
      <c r="W29" s="63">
        <v>50056</v>
      </c>
      <c r="X29" s="64">
        <v>50113</v>
      </c>
      <c r="Y29" s="63">
        <v>50055</v>
      </c>
      <c r="Z29" s="64">
        <v>50284</v>
      </c>
      <c r="AA29" s="63">
        <v>50505</v>
      </c>
      <c r="AB29" s="64">
        <v>50510</v>
      </c>
      <c r="AC29" s="63">
        <v>50272</v>
      </c>
      <c r="AD29" s="64">
        <v>49992</v>
      </c>
    </row>
    <row r="30" spans="2:30" s="1" customFormat="1" x14ac:dyDescent="0.25">
      <c r="B30" s="4" t="s">
        <v>105</v>
      </c>
      <c r="C30" s="58">
        <v>5081</v>
      </c>
      <c r="D30" s="59">
        <v>5058</v>
      </c>
      <c r="E30" s="59">
        <v>5016</v>
      </c>
      <c r="F30" s="59">
        <v>4935</v>
      </c>
      <c r="G30" s="59">
        <v>4886</v>
      </c>
      <c r="H30" s="59">
        <v>4806</v>
      </c>
      <c r="I30" s="59">
        <v>4849</v>
      </c>
      <c r="J30" s="59">
        <v>4917</v>
      </c>
      <c r="K30" s="59">
        <v>4962</v>
      </c>
      <c r="L30" s="59">
        <v>4982</v>
      </c>
      <c r="M30" s="59">
        <v>5002</v>
      </c>
      <c r="N30" s="59">
        <v>4985</v>
      </c>
      <c r="O30" s="59">
        <v>5009</v>
      </c>
      <c r="P30" s="59">
        <v>5026</v>
      </c>
      <c r="Q30" s="59">
        <v>4957</v>
      </c>
      <c r="R30" s="59">
        <v>4929</v>
      </c>
      <c r="S30" s="59">
        <v>4910</v>
      </c>
      <c r="T30" s="59">
        <v>4886</v>
      </c>
      <c r="U30" s="59">
        <v>4820</v>
      </c>
      <c r="V30" s="60">
        <v>4756</v>
      </c>
      <c r="W30" s="59">
        <v>4696</v>
      </c>
      <c r="X30" s="60">
        <v>4649</v>
      </c>
      <c r="Y30" s="59">
        <v>4582</v>
      </c>
      <c r="Z30" s="60">
        <v>4620</v>
      </c>
      <c r="AA30" s="59">
        <v>4585</v>
      </c>
      <c r="AB30" s="60">
        <v>4538</v>
      </c>
      <c r="AC30" s="59">
        <v>4511</v>
      </c>
      <c r="AD30" s="60">
        <v>4517</v>
      </c>
    </row>
    <row r="31" spans="2:30" s="1" customFormat="1" x14ac:dyDescent="0.25">
      <c r="B31" s="61" t="s">
        <v>106</v>
      </c>
      <c r="C31" s="62">
        <v>6664</v>
      </c>
      <c r="D31" s="63">
        <v>6467</v>
      </c>
      <c r="E31" s="63">
        <v>6276</v>
      </c>
      <c r="F31" s="63">
        <v>5995</v>
      </c>
      <c r="G31" s="63">
        <v>5821</v>
      </c>
      <c r="H31" s="63">
        <v>5643</v>
      </c>
      <c r="I31" s="63">
        <v>5568</v>
      </c>
      <c r="J31" s="63">
        <v>5529</v>
      </c>
      <c r="K31" s="63">
        <v>5450</v>
      </c>
      <c r="L31" s="63">
        <v>5326</v>
      </c>
      <c r="M31" s="63">
        <v>5217</v>
      </c>
      <c r="N31" s="63">
        <v>5116</v>
      </c>
      <c r="O31" s="63">
        <v>5037</v>
      </c>
      <c r="P31" s="63">
        <v>4975</v>
      </c>
      <c r="Q31" s="63">
        <v>4865</v>
      </c>
      <c r="R31" s="63">
        <v>4771</v>
      </c>
      <c r="S31" s="63">
        <v>4651</v>
      </c>
      <c r="T31" s="63">
        <v>4551</v>
      </c>
      <c r="U31" s="63">
        <v>4462</v>
      </c>
      <c r="V31" s="64">
        <v>4335</v>
      </c>
      <c r="W31" s="63">
        <v>4234</v>
      </c>
      <c r="X31" s="64">
        <v>4116</v>
      </c>
      <c r="Y31" s="63">
        <v>4042</v>
      </c>
      <c r="Z31" s="64">
        <v>4005</v>
      </c>
      <c r="AA31" s="63">
        <v>3917</v>
      </c>
      <c r="AB31" s="64">
        <v>3806</v>
      </c>
      <c r="AC31" s="63">
        <v>3718</v>
      </c>
      <c r="AD31" s="64">
        <v>3607</v>
      </c>
    </row>
    <row r="32" spans="2:30" s="1" customFormat="1" x14ac:dyDescent="0.25">
      <c r="B32" s="4" t="s">
        <v>107</v>
      </c>
      <c r="C32" s="58">
        <v>3922</v>
      </c>
      <c r="D32" s="59">
        <v>3819</v>
      </c>
      <c r="E32" s="59">
        <v>3676</v>
      </c>
      <c r="F32" s="59">
        <v>3474</v>
      </c>
      <c r="G32" s="59">
        <v>3354</v>
      </c>
      <c r="H32" s="59">
        <v>3229</v>
      </c>
      <c r="I32" s="59">
        <v>3195</v>
      </c>
      <c r="J32" s="59">
        <v>3168</v>
      </c>
      <c r="K32" s="59">
        <v>3111</v>
      </c>
      <c r="L32" s="59">
        <v>3055</v>
      </c>
      <c r="M32" s="59">
        <v>3054</v>
      </c>
      <c r="N32" s="59">
        <v>3018</v>
      </c>
      <c r="O32" s="59">
        <v>3012</v>
      </c>
      <c r="P32" s="59">
        <v>3012</v>
      </c>
      <c r="Q32" s="59">
        <v>3020</v>
      </c>
      <c r="R32" s="59">
        <v>3036</v>
      </c>
      <c r="S32" s="59">
        <v>3051</v>
      </c>
      <c r="T32" s="59">
        <v>3097</v>
      </c>
      <c r="U32" s="59">
        <v>3110</v>
      </c>
      <c r="V32" s="60">
        <v>3151</v>
      </c>
      <c r="W32" s="59">
        <v>3184</v>
      </c>
      <c r="X32" s="60">
        <v>3239</v>
      </c>
      <c r="Y32" s="59">
        <v>3292</v>
      </c>
      <c r="Z32" s="60">
        <v>3394</v>
      </c>
      <c r="AA32" s="59">
        <v>3458</v>
      </c>
      <c r="AB32" s="60">
        <v>3431</v>
      </c>
      <c r="AC32" s="59">
        <v>3458</v>
      </c>
      <c r="AD32" s="60">
        <v>3476</v>
      </c>
    </row>
    <row r="33" spans="2:30" s="1" customFormat="1" x14ac:dyDescent="0.25">
      <c r="B33" s="61" t="s">
        <v>108</v>
      </c>
      <c r="C33" s="62">
        <v>58827</v>
      </c>
      <c r="D33" s="63">
        <v>59015</v>
      </c>
      <c r="E33" s="63">
        <v>58958</v>
      </c>
      <c r="F33" s="63">
        <v>58573</v>
      </c>
      <c r="G33" s="63">
        <v>58213</v>
      </c>
      <c r="H33" s="63">
        <v>58141</v>
      </c>
      <c r="I33" s="63">
        <v>58560</v>
      </c>
      <c r="J33" s="63">
        <v>59297</v>
      </c>
      <c r="K33" s="63">
        <v>59986</v>
      </c>
      <c r="L33" s="63">
        <v>60146</v>
      </c>
      <c r="M33" s="63">
        <v>60675</v>
      </c>
      <c r="N33" s="63">
        <v>61156</v>
      </c>
      <c r="O33" s="63">
        <v>61602</v>
      </c>
      <c r="P33" s="63">
        <v>62084</v>
      </c>
      <c r="Q33" s="63">
        <v>62126</v>
      </c>
      <c r="R33" s="63">
        <v>62322</v>
      </c>
      <c r="S33" s="63">
        <v>62406</v>
      </c>
      <c r="T33" s="63">
        <v>62521</v>
      </c>
      <c r="U33" s="63">
        <v>62402</v>
      </c>
      <c r="V33" s="64">
        <v>62136</v>
      </c>
      <c r="W33" s="63">
        <v>61862</v>
      </c>
      <c r="X33" s="64">
        <v>61424</v>
      </c>
      <c r="Y33" s="63">
        <v>61205</v>
      </c>
      <c r="Z33" s="64">
        <v>61213</v>
      </c>
      <c r="AA33" s="63">
        <v>60760</v>
      </c>
      <c r="AB33" s="64">
        <v>60378</v>
      </c>
      <c r="AC33" s="63">
        <v>60092</v>
      </c>
      <c r="AD33" s="64">
        <v>59884</v>
      </c>
    </row>
    <row r="34" spans="2:30" s="1" customFormat="1" x14ac:dyDescent="0.25">
      <c r="B34" s="4" t="s">
        <v>109</v>
      </c>
      <c r="C34" s="58">
        <v>2037</v>
      </c>
      <c r="D34" s="59">
        <v>2112</v>
      </c>
      <c r="E34" s="59">
        <v>2169</v>
      </c>
      <c r="F34" s="59">
        <v>2208</v>
      </c>
      <c r="G34" s="59">
        <v>2251</v>
      </c>
      <c r="H34" s="59">
        <v>2293</v>
      </c>
      <c r="I34" s="59">
        <v>2353</v>
      </c>
      <c r="J34" s="59">
        <v>2425</v>
      </c>
      <c r="K34" s="59">
        <v>2487</v>
      </c>
      <c r="L34" s="59">
        <v>2585</v>
      </c>
      <c r="M34" s="59">
        <v>2641</v>
      </c>
      <c r="N34" s="59">
        <v>2664</v>
      </c>
      <c r="O34" s="59">
        <v>2703</v>
      </c>
      <c r="P34" s="59">
        <v>2745</v>
      </c>
      <c r="Q34" s="59">
        <v>2738</v>
      </c>
      <c r="R34" s="59">
        <v>2770</v>
      </c>
      <c r="S34" s="59">
        <v>2790</v>
      </c>
      <c r="T34" s="59">
        <v>2826</v>
      </c>
      <c r="U34" s="59">
        <v>2844</v>
      </c>
      <c r="V34" s="60">
        <v>2851</v>
      </c>
      <c r="W34" s="59">
        <v>2898</v>
      </c>
      <c r="X34" s="60">
        <v>2960</v>
      </c>
      <c r="Y34" s="59">
        <v>3030</v>
      </c>
      <c r="Z34" s="60">
        <v>3126</v>
      </c>
      <c r="AA34" s="59">
        <v>3214</v>
      </c>
      <c r="AB34" s="60">
        <v>3296</v>
      </c>
      <c r="AC34" s="59">
        <v>3377</v>
      </c>
      <c r="AD34" s="60">
        <v>3492</v>
      </c>
    </row>
    <row r="35" spans="2:30" s="1" customFormat="1" x14ac:dyDescent="0.25">
      <c r="B35" s="61" t="s">
        <v>110</v>
      </c>
      <c r="C35" s="62">
        <v>5791</v>
      </c>
      <c r="D35" s="63">
        <v>5769</v>
      </c>
      <c r="E35" s="63">
        <v>5753</v>
      </c>
      <c r="F35" s="63">
        <v>5699</v>
      </c>
      <c r="G35" s="63">
        <v>5608</v>
      </c>
      <c r="H35" s="63">
        <v>5539</v>
      </c>
      <c r="I35" s="63">
        <v>5541</v>
      </c>
      <c r="J35" s="63">
        <v>5536</v>
      </c>
      <c r="K35" s="63">
        <v>5540</v>
      </c>
      <c r="L35" s="63">
        <v>5551</v>
      </c>
      <c r="M35" s="63">
        <v>5564</v>
      </c>
      <c r="N35" s="63">
        <v>5561</v>
      </c>
      <c r="O35" s="63">
        <v>5594</v>
      </c>
      <c r="P35" s="63">
        <v>5634</v>
      </c>
      <c r="Q35" s="63">
        <v>5632</v>
      </c>
      <c r="R35" s="63">
        <v>5646</v>
      </c>
      <c r="S35" s="63">
        <v>5680</v>
      </c>
      <c r="T35" s="63">
        <v>5681</v>
      </c>
      <c r="U35" s="63">
        <v>5676</v>
      </c>
      <c r="V35" s="64">
        <v>5706</v>
      </c>
      <c r="W35" s="63">
        <v>5697</v>
      </c>
      <c r="X35" s="64">
        <v>5723</v>
      </c>
      <c r="Y35" s="63">
        <v>5738</v>
      </c>
      <c r="Z35" s="64">
        <v>5793</v>
      </c>
      <c r="AA35" s="63">
        <v>5831</v>
      </c>
      <c r="AB35" s="64">
        <v>5856</v>
      </c>
      <c r="AC35" s="63">
        <v>5912</v>
      </c>
      <c r="AD35" s="64">
        <v>5946</v>
      </c>
    </row>
    <row r="36" spans="2:30" s="1" customFormat="1" x14ac:dyDescent="0.25">
      <c r="B36" s="4" t="s">
        <v>111</v>
      </c>
      <c r="C36" s="58">
        <v>41069</v>
      </c>
      <c r="D36" s="59">
        <v>40896</v>
      </c>
      <c r="E36" s="59">
        <v>40749</v>
      </c>
      <c r="F36" s="59">
        <v>40354</v>
      </c>
      <c r="G36" s="59">
        <v>39928</v>
      </c>
      <c r="H36" s="59">
        <v>39778</v>
      </c>
      <c r="I36" s="59">
        <v>40710</v>
      </c>
      <c r="J36" s="59">
        <v>41299</v>
      </c>
      <c r="K36" s="59">
        <v>41769</v>
      </c>
      <c r="L36" s="59">
        <v>42031</v>
      </c>
      <c r="M36" s="59">
        <v>42112</v>
      </c>
      <c r="N36" s="59">
        <v>42308</v>
      </c>
      <c r="O36" s="59">
        <v>42475</v>
      </c>
      <c r="P36" s="59">
        <v>42754</v>
      </c>
      <c r="Q36" s="59">
        <v>42457</v>
      </c>
      <c r="R36" s="59">
        <v>42375</v>
      </c>
      <c r="S36" s="59">
        <v>42134</v>
      </c>
      <c r="T36" s="59">
        <v>41723</v>
      </c>
      <c r="U36" s="59">
        <v>41288</v>
      </c>
      <c r="V36" s="60">
        <v>40818</v>
      </c>
      <c r="W36" s="59">
        <v>40403</v>
      </c>
      <c r="X36" s="60">
        <v>40099</v>
      </c>
      <c r="Y36" s="59">
        <v>39722</v>
      </c>
      <c r="Z36" s="60">
        <v>39610</v>
      </c>
      <c r="AA36" s="59">
        <v>39241</v>
      </c>
      <c r="AB36" s="60">
        <v>38607</v>
      </c>
      <c r="AC36" s="59">
        <v>37954</v>
      </c>
      <c r="AD36" s="60">
        <v>37157</v>
      </c>
    </row>
    <row r="37" spans="2:30" s="1" customFormat="1" x14ac:dyDescent="0.25">
      <c r="B37" s="61" t="s">
        <v>112</v>
      </c>
      <c r="C37" s="62">
        <v>48755</v>
      </c>
      <c r="D37" s="63">
        <v>48991</v>
      </c>
      <c r="E37" s="63">
        <v>48472</v>
      </c>
      <c r="F37" s="63">
        <v>46875</v>
      </c>
      <c r="G37" s="63">
        <v>45745</v>
      </c>
      <c r="H37" s="63">
        <v>45258</v>
      </c>
      <c r="I37" s="63">
        <v>46401</v>
      </c>
      <c r="J37" s="63">
        <v>46800</v>
      </c>
      <c r="K37" s="63">
        <v>47171</v>
      </c>
      <c r="L37" s="63">
        <v>46992</v>
      </c>
      <c r="M37" s="63">
        <v>46159</v>
      </c>
      <c r="N37" s="63">
        <v>45466</v>
      </c>
      <c r="O37" s="63">
        <v>45219</v>
      </c>
      <c r="P37" s="63">
        <v>45035</v>
      </c>
      <c r="Q37" s="63">
        <v>44269</v>
      </c>
      <c r="R37" s="63">
        <v>44066</v>
      </c>
      <c r="S37" s="63">
        <v>43505</v>
      </c>
      <c r="T37" s="63">
        <v>42430</v>
      </c>
      <c r="U37" s="63">
        <v>41473</v>
      </c>
      <c r="V37" s="64">
        <v>40758</v>
      </c>
      <c r="W37" s="63">
        <v>40125</v>
      </c>
      <c r="X37" s="64">
        <v>39891</v>
      </c>
      <c r="Y37" s="63">
        <v>39730</v>
      </c>
      <c r="Z37" s="64">
        <v>39644</v>
      </c>
      <c r="AA37" s="63">
        <v>39234</v>
      </c>
      <c r="AB37" s="64">
        <v>38257</v>
      </c>
      <c r="AC37" s="63">
        <v>37030</v>
      </c>
      <c r="AD37" s="64">
        <v>35817</v>
      </c>
    </row>
    <row r="38" spans="2:30" s="1" customFormat="1" ht="20.399999999999999" x14ac:dyDescent="0.25">
      <c r="B38" s="4" t="s">
        <v>113</v>
      </c>
      <c r="C38" s="58">
        <v>901</v>
      </c>
      <c r="D38" s="59">
        <v>874</v>
      </c>
      <c r="E38" s="59">
        <v>866</v>
      </c>
      <c r="F38" s="59">
        <v>820</v>
      </c>
      <c r="G38" s="59">
        <v>787</v>
      </c>
      <c r="H38" s="59">
        <v>767</v>
      </c>
      <c r="I38" s="59">
        <v>750</v>
      </c>
      <c r="J38" s="59">
        <v>738</v>
      </c>
      <c r="K38" s="59">
        <v>741</v>
      </c>
      <c r="L38" s="59">
        <v>722</v>
      </c>
      <c r="M38" s="59">
        <v>711</v>
      </c>
      <c r="N38" s="59">
        <v>695</v>
      </c>
      <c r="O38" s="59">
        <v>684</v>
      </c>
      <c r="P38" s="59">
        <v>680</v>
      </c>
      <c r="Q38" s="59">
        <v>672</v>
      </c>
      <c r="R38" s="59">
        <v>667</v>
      </c>
      <c r="S38" s="59">
        <v>653</v>
      </c>
      <c r="T38" s="59">
        <v>645</v>
      </c>
      <c r="U38" s="59">
        <v>635</v>
      </c>
      <c r="V38" s="60">
        <v>616</v>
      </c>
      <c r="W38" s="59">
        <v>601</v>
      </c>
      <c r="X38" s="60">
        <v>578</v>
      </c>
      <c r="Y38" s="59">
        <v>565</v>
      </c>
      <c r="Z38" s="60">
        <v>557</v>
      </c>
      <c r="AA38" s="59">
        <v>534</v>
      </c>
      <c r="AB38" s="60">
        <v>514</v>
      </c>
      <c r="AC38" s="59">
        <v>504</v>
      </c>
      <c r="AD38" s="60">
        <v>491</v>
      </c>
    </row>
    <row r="39" spans="2:30" s="1" customFormat="1" x14ac:dyDescent="0.25">
      <c r="B39" s="61" t="s">
        <v>114</v>
      </c>
      <c r="C39" s="62">
        <v>33245</v>
      </c>
      <c r="D39" s="63">
        <v>33053</v>
      </c>
      <c r="E39" s="63">
        <v>32928</v>
      </c>
      <c r="F39" s="63">
        <v>32607</v>
      </c>
      <c r="G39" s="63">
        <v>32142</v>
      </c>
      <c r="H39" s="63">
        <v>31588</v>
      </c>
      <c r="I39" s="63">
        <v>31564</v>
      </c>
      <c r="J39" s="63">
        <v>31423</v>
      </c>
      <c r="K39" s="63">
        <v>31008</v>
      </c>
      <c r="L39" s="63">
        <v>30572</v>
      </c>
      <c r="M39" s="63">
        <v>30244</v>
      </c>
      <c r="N39" s="63">
        <v>29972</v>
      </c>
      <c r="O39" s="63">
        <v>29713</v>
      </c>
      <c r="P39" s="63">
        <v>29470</v>
      </c>
      <c r="Q39" s="63">
        <v>28911</v>
      </c>
      <c r="R39" s="63">
        <v>28527</v>
      </c>
      <c r="S39" s="63">
        <v>28264</v>
      </c>
      <c r="T39" s="63">
        <v>27958</v>
      </c>
      <c r="U39" s="63">
        <v>27592</v>
      </c>
      <c r="V39" s="64">
        <v>27248</v>
      </c>
      <c r="W39" s="63">
        <v>26874</v>
      </c>
      <c r="X39" s="64">
        <v>26737</v>
      </c>
      <c r="Y39" s="63">
        <v>26518</v>
      </c>
      <c r="Z39" s="64">
        <v>26455</v>
      </c>
      <c r="AA39" s="63">
        <v>26163</v>
      </c>
      <c r="AB39" s="64">
        <v>25808</v>
      </c>
      <c r="AC39" s="63">
        <v>25362</v>
      </c>
      <c r="AD39" s="64">
        <v>24853</v>
      </c>
    </row>
    <row r="40" spans="2:30" s="1" customFormat="1" x14ac:dyDescent="0.25">
      <c r="B40" s="4" t="s">
        <v>115</v>
      </c>
      <c r="C40" s="58">
        <v>2532</v>
      </c>
      <c r="D40" s="59">
        <v>2503</v>
      </c>
      <c r="E40" s="59">
        <v>2497</v>
      </c>
      <c r="F40" s="59">
        <v>2453</v>
      </c>
      <c r="G40" s="59">
        <v>2396</v>
      </c>
      <c r="H40" s="59">
        <v>2390</v>
      </c>
      <c r="I40" s="59">
        <v>2404</v>
      </c>
      <c r="J40" s="59">
        <v>2412</v>
      </c>
      <c r="K40" s="59">
        <v>2457</v>
      </c>
      <c r="L40" s="59">
        <v>2468</v>
      </c>
      <c r="M40" s="59">
        <v>2472</v>
      </c>
      <c r="N40" s="59">
        <v>2469</v>
      </c>
      <c r="O40" s="59">
        <v>2471</v>
      </c>
      <c r="P40" s="59">
        <v>2452</v>
      </c>
      <c r="Q40" s="59">
        <v>2453</v>
      </c>
      <c r="R40" s="59">
        <v>2426</v>
      </c>
      <c r="S40" s="59">
        <v>2383</v>
      </c>
      <c r="T40" s="59">
        <v>2358</v>
      </c>
      <c r="U40" s="59">
        <v>2343</v>
      </c>
      <c r="V40" s="60">
        <v>2300</v>
      </c>
      <c r="W40" s="59">
        <v>2263</v>
      </c>
      <c r="X40" s="60">
        <v>2222</v>
      </c>
      <c r="Y40" s="59">
        <v>2203</v>
      </c>
      <c r="Z40" s="60">
        <v>2184</v>
      </c>
      <c r="AA40" s="59">
        <v>2157</v>
      </c>
      <c r="AB40" s="60">
        <v>2146</v>
      </c>
      <c r="AC40" s="59">
        <v>2107</v>
      </c>
      <c r="AD40" s="60">
        <v>2043</v>
      </c>
    </row>
    <row r="41" spans="2:30" s="22" customFormat="1" x14ac:dyDescent="0.25">
      <c r="B41" s="61" t="s">
        <v>116</v>
      </c>
      <c r="C41" s="62">
        <v>345</v>
      </c>
      <c r="D41" s="63">
        <v>346</v>
      </c>
      <c r="E41" s="63">
        <v>351</v>
      </c>
      <c r="F41" s="63">
        <v>362</v>
      </c>
      <c r="G41" s="63">
        <v>362</v>
      </c>
      <c r="H41" s="63">
        <v>364</v>
      </c>
      <c r="I41" s="63">
        <v>381</v>
      </c>
      <c r="J41" s="63">
        <v>399</v>
      </c>
      <c r="K41" s="63">
        <v>410</v>
      </c>
      <c r="L41" s="63">
        <v>415</v>
      </c>
      <c r="M41" s="63">
        <v>412</v>
      </c>
      <c r="N41" s="63">
        <v>420</v>
      </c>
      <c r="O41" s="63">
        <v>419</v>
      </c>
      <c r="P41" s="63">
        <v>418</v>
      </c>
      <c r="Q41" s="63">
        <v>422</v>
      </c>
      <c r="R41" s="63">
        <v>422</v>
      </c>
      <c r="S41" s="63">
        <v>428</v>
      </c>
      <c r="T41" s="63">
        <v>424</v>
      </c>
      <c r="U41" s="63">
        <v>419</v>
      </c>
      <c r="V41" s="64">
        <v>425</v>
      </c>
      <c r="W41" s="63">
        <v>422</v>
      </c>
      <c r="X41" s="64">
        <v>424</v>
      </c>
      <c r="Y41" s="63">
        <v>419</v>
      </c>
      <c r="Z41" s="64">
        <v>417</v>
      </c>
      <c r="AA41" s="63">
        <v>401</v>
      </c>
      <c r="AB41" s="64">
        <v>396</v>
      </c>
      <c r="AC41" s="63">
        <v>381</v>
      </c>
      <c r="AD41" s="64">
        <v>372</v>
      </c>
    </row>
    <row r="42" spans="2:30" s="1" customFormat="1" x14ac:dyDescent="0.25">
      <c r="B42" s="4" t="s">
        <v>117</v>
      </c>
      <c r="C42" s="58">
        <v>2357</v>
      </c>
      <c r="D42" s="59">
        <v>2330</v>
      </c>
      <c r="E42" s="59">
        <v>2399</v>
      </c>
      <c r="F42" s="59">
        <v>2405</v>
      </c>
      <c r="G42" s="59">
        <v>2432</v>
      </c>
      <c r="H42" s="59">
        <v>2445</v>
      </c>
      <c r="I42" s="59">
        <v>2480</v>
      </c>
      <c r="J42" s="59">
        <v>2487</v>
      </c>
      <c r="K42" s="59">
        <v>2498</v>
      </c>
      <c r="L42" s="59">
        <v>2500</v>
      </c>
      <c r="M42" s="59">
        <v>2508</v>
      </c>
      <c r="N42" s="59">
        <v>2505</v>
      </c>
      <c r="O42" s="59">
        <v>2498</v>
      </c>
      <c r="P42" s="59">
        <v>2478</v>
      </c>
      <c r="Q42" s="59">
        <v>2492</v>
      </c>
      <c r="R42" s="59">
        <v>2503</v>
      </c>
      <c r="S42" s="59">
        <v>2509</v>
      </c>
      <c r="T42" s="59">
        <v>2509</v>
      </c>
      <c r="U42" s="59">
        <v>2516</v>
      </c>
      <c r="V42" s="60">
        <v>2529</v>
      </c>
      <c r="W42" s="59">
        <v>2487</v>
      </c>
      <c r="X42" s="60">
        <v>2483</v>
      </c>
      <c r="Y42" s="59">
        <v>2455</v>
      </c>
      <c r="Z42" s="60">
        <v>2412</v>
      </c>
      <c r="AA42" s="59">
        <v>2361</v>
      </c>
      <c r="AB42" s="60">
        <v>2301</v>
      </c>
      <c r="AC42" s="59">
        <v>2262</v>
      </c>
      <c r="AD42" s="60">
        <v>2214</v>
      </c>
    </row>
    <row r="43" spans="2:30" s="1" customFormat="1" x14ac:dyDescent="0.25">
      <c r="B43" s="61" t="s">
        <v>118</v>
      </c>
      <c r="C43" s="62">
        <v>1823</v>
      </c>
      <c r="D43" s="63">
        <v>1832</v>
      </c>
      <c r="E43" s="63">
        <v>1823</v>
      </c>
      <c r="F43" s="63">
        <v>1825</v>
      </c>
      <c r="G43" s="63">
        <v>1842</v>
      </c>
      <c r="H43" s="63">
        <v>1873</v>
      </c>
      <c r="I43" s="63">
        <v>1898</v>
      </c>
      <c r="J43" s="63">
        <v>1914</v>
      </c>
      <c r="K43" s="63">
        <v>1920</v>
      </c>
      <c r="L43" s="63">
        <v>1853</v>
      </c>
      <c r="M43" s="63">
        <v>1870</v>
      </c>
      <c r="N43" s="63">
        <v>1873</v>
      </c>
      <c r="O43" s="63">
        <v>1904</v>
      </c>
      <c r="P43" s="63">
        <v>1925</v>
      </c>
      <c r="Q43" s="63">
        <v>1931</v>
      </c>
      <c r="R43" s="63">
        <v>1952</v>
      </c>
      <c r="S43" s="63">
        <v>1977</v>
      </c>
      <c r="T43" s="63">
        <v>1993</v>
      </c>
      <c r="U43" s="63">
        <v>2001</v>
      </c>
      <c r="V43" s="64">
        <v>2026</v>
      </c>
      <c r="W43" s="63">
        <v>2042</v>
      </c>
      <c r="X43" s="64">
        <v>2064</v>
      </c>
      <c r="Y43" s="63">
        <v>2071</v>
      </c>
      <c r="Z43" s="64">
        <v>2065</v>
      </c>
      <c r="AA43" s="63">
        <v>2047</v>
      </c>
      <c r="AB43" s="64">
        <v>2041</v>
      </c>
      <c r="AC43" s="63">
        <v>2035</v>
      </c>
      <c r="AD43" s="64">
        <v>2014</v>
      </c>
    </row>
    <row r="44" spans="2:30" s="22" customFormat="1" x14ac:dyDescent="0.25">
      <c r="B44" s="4" t="s">
        <v>119</v>
      </c>
      <c r="C44" s="58">
        <v>1531</v>
      </c>
      <c r="D44" s="59">
        <v>1600</v>
      </c>
      <c r="E44" s="59">
        <v>1635</v>
      </c>
      <c r="F44" s="59">
        <v>1675</v>
      </c>
      <c r="G44" s="59">
        <v>1716</v>
      </c>
      <c r="H44" s="59">
        <v>1771</v>
      </c>
      <c r="I44" s="59">
        <v>2924</v>
      </c>
      <c r="J44" s="59">
        <v>4174</v>
      </c>
      <c r="K44" s="59">
        <v>5096</v>
      </c>
      <c r="L44" s="59">
        <v>5876</v>
      </c>
      <c r="M44" s="59">
        <v>6262</v>
      </c>
      <c r="N44" s="59">
        <v>6572</v>
      </c>
      <c r="O44" s="59">
        <v>6943</v>
      </c>
      <c r="P44" s="59">
        <v>7209</v>
      </c>
      <c r="Q44" s="59">
        <v>7406</v>
      </c>
      <c r="R44" s="59">
        <v>7537</v>
      </c>
      <c r="S44" s="59">
        <v>7683</v>
      </c>
      <c r="T44" s="59">
        <v>7813</v>
      </c>
      <c r="U44" s="59">
        <v>7860</v>
      </c>
      <c r="V44" s="60">
        <v>7880</v>
      </c>
      <c r="W44" s="59">
        <v>7871</v>
      </c>
      <c r="X44" s="60">
        <v>8023</v>
      </c>
      <c r="Y44" s="59">
        <v>7939</v>
      </c>
      <c r="Z44" s="60">
        <v>7587</v>
      </c>
      <c r="AA44" s="59">
        <v>7189</v>
      </c>
      <c r="AB44" s="60">
        <v>6810</v>
      </c>
      <c r="AC44" s="59">
        <v>6459</v>
      </c>
      <c r="AD44" s="60">
        <v>6134</v>
      </c>
    </row>
    <row r="45" spans="2:30" s="22" customFormat="1" x14ac:dyDescent="0.25">
      <c r="B45" s="61" t="s">
        <v>120</v>
      </c>
      <c r="C45" s="62">
        <v>9901</v>
      </c>
      <c r="D45" s="63">
        <v>9665</v>
      </c>
      <c r="E45" s="63">
        <v>9505</v>
      </c>
      <c r="F45" s="63">
        <v>9252</v>
      </c>
      <c r="G45" s="63">
        <v>8972</v>
      </c>
      <c r="H45" s="63">
        <v>8743</v>
      </c>
      <c r="I45" s="63">
        <v>11098</v>
      </c>
      <c r="J45" s="63">
        <v>13568</v>
      </c>
      <c r="K45" s="63">
        <v>16006</v>
      </c>
      <c r="L45" s="63">
        <v>18189</v>
      </c>
      <c r="M45" s="63">
        <v>19814</v>
      </c>
      <c r="N45" s="63">
        <v>21433</v>
      </c>
      <c r="O45" s="63">
        <v>23268</v>
      </c>
      <c r="P45" s="63">
        <v>25457</v>
      </c>
      <c r="Q45" s="63">
        <v>26471</v>
      </c>
      <c r="R45" s="63">
        <v>27373</v>
      </c>
      <c r="S45" s="63">
        <v>27978</v>
      </c>
      <c r="T45" s="63">
        <v>28304</v>
      </c>
      <c r="U45" s="63">
        <v>28480</v>
      </c>
      <c r="V45" s="64">
        <v>28672</v>
      </c>
      <c r="W45" s="63">
        <v>29083</v>
      </c>
      <c r="X45" s="64">
        <v>30206</v>
      </c>
      <c r="Y45" s="63">
        <v>29118</v>
      </c>
      <c r="Z45" s="64">
        <v>27298</v>
      </c>
      <c r="AA45" s="63">
        <v>25449</v>
      </c>
      <c r="AB45" s="64">
        <v>23732</v>
      </c>
      <c r="AC45" s="63">
        <v>22166</v>
      </c>
      <c r="AD45" s="64">
        <v>20672</v>
      </c>
    </row>
    <row r="46" spans="2:30" s="22" customFormat="1" x14ac:dyDescent="0.25">
      <c r="B46" s="4" t="s">
        <v>121</v>
      </c>
      <c r="C46" s="58">
        <v>1701</v>
      </c>
      <c r="D46" s="59">
        <v>1743</v>
      </c>
      <c r="E46" s="59">
        <v>1783</v>
      </c>
      <c r="F46" s="59">
        <v>1786</v>
      </c>
      <c r="G46" s="59">
        <v>1792</v>
      </c>
      <c r="H46" s="59">
        <v>1816</v>
      </c>
      <c r="I46" s="59">
        <v>2226</v>
      </c>
      <c r="J46" s="59">
        <v>2588</v>
      </c>
      <c r="K46" s="59">
        <v>2872</v>
      </c>
      <c r="L46" s="59">
        <v>3070</v>
      </c>
      <c r="M46" s="59">
        <v>3197</v>
      </c>
      <c r="N46" s="59">
        <v>3346</v>
      </c>
      <c r="O46" s="59">
        <v>3473</v>
      </c>
      <c r="P46" s="59">
        <v>3587</v>
      </c>
      <c r="Q46" s="59">
        <v>3643</v>
      </c>
      <c r="R46" s="59">
        <v>3756</v>
      </c>
      <c r="S46" s="59">
        <v>3857</v>
      </c>
      <c r="T46" s="59">
        <v>3917</v>
      </c>
      <c r="U46" s="59">
        <v>4005</v>
      </c>
      <c r="V46" s="60">
        <v>4074</v>
      </c>
      <c r="W46" s="59">
        <v>4157</v>
      </c>
      <c r="X46" s="60">
        <v>4441</v>
      </c>
      <c r="Y46" s="59">
        <v>4501</v>
      </c>
      <c r="Z46" s="60">
        <v>4427</v>
      </c>
      <c r="AA46" s="59">
        <v>4274</v>
      </c>
      <c r="AB46" s="60">
        <v>4114</v>
      </c>
      <c r="AC46" s="59">
        <v>3966</v>
      </c>
      <c r="AD46" s="60">
        <v>3802</v>
      </c>
    </row>
    <row r="47" spans="2:30" s="22" customFormat="1" x14ac:dyDescent="0.25">
      <c r="B47" s="61" t="s">
        <v>122</v>
      </c>
      <c r="C47" s="62">
        <v>1517</v>
      </c>
      <c r="D47" s="63">
        <v>1506</v>
      </c>
      <c r="E47" s="63">
        <v>1502</v>
      </c>
      <c r="F47" s="63">
        <v>1483</v>
      </c>
      <c r="G47" s="63">
        <v>1448</v>
      </c>
      <c r="H47" s="63">
        <v>1412</v>
      </c>
      <c r="I47" s="63">
        <v>1615</v>
      </c>
      <c r="J47" s="63">
        <v>1807</v>
      </c>
      <c r="K47" s="63">
        <v>1921</v>
      </c>
      <c r="L47" s="63">
        <v>2000</v>
      </c>
      <c r="M47" s="63">
        <v>2115</v>
      </c>
      <c r="N47" s="63">
        <v>2249</v>
      </c>
      <c r="O47" s="63">
        <v>2348</v>
      </c>
      <c r="P47" s="63">
        <v>2420</v>
      </c>
      <c r="Q47" s="63">
        <v>2517</v>
      </c>
      <c r="R47" s="63">
        <v>2603</v>
      </c>
      <c r="S47" s="63">
        <v>2699</v>
      </c>
      <c r="T47" s="63">
        <v>2865</v>
      </c>
      <c r="U47" s="63">
        <v>2930</v>
      </c>
      <c r="V47" s="64">
        <v>3090</v>
      </c>
      <c r="W47" s="63">
        <v>3218</v>
      </c>
      <c r="X47" s="64">
        <v>3730</v>
      </c>
      <c r="Y47" s="63">
        <v>3930</v>
      </c>
      <c r="Z47" s="64">
        <v>4636</v>
      </c>
      <c r="AA47" s="63">
        <v>4558</v>
      </c>
      <c r="AB47" s="64">
        <v>4469</v>
      </c>
      <c r="AC47" s="63">
        <v>4380</v>
      </c>
      <c r="AD47" s="64">
        <v>4290</v>
      </c>
    </row>
    <row r="48" spans="2:30" s="1" customFormat="1" x14ac:dyDescent="0.25">
      <c r="B48" s="4" t="s">
        <v>123</v>
      </c>
      <c r="C48" s="58">
        <v>8060</v>
      </c>
      <c r="D48" s="59">
        <v>8025</v>
      </c>
      <c r="E48" s="59">
        <v>7995</v>
      </c>
      <c r="F48" s="59">
        <v>8113</v>
      </c>
      <c r="G48" s="59">
        <v>8091</v>
      </c>
      <c r="H48" s="59">
        <v>8065</v>
      </c>
      <c r="I48" s="59">
        <v>7975</v>
      </c>
      <c r="J48" s="59">
        <v>7954</v>
      </c>
      <c r="K48" s="59">
        <v>7895</v>
      </c>
      <c r="L48" s="59">
        <v>7834</v>
      </c>
      <c r="M48" s="59">
        <v>7826</v>
      </c>
      <c r="N48" s="59">
        <v>7890</v>
      </c>
      <c r="O48" s="59">
        <v>7858</v>
      </c>
      <c r="P48" s="59">
        <v>7832</v>
      </c>
      <c r="Q48" s="59">
        <v>7760</v>
      </c>
      <c r="R48" s="59">
        <v>7968</v>
      </c>
      <c r="S48" s="59">
        <v>7945</v>
      </c>
      <c r="T48" s="59">
        <v>8003</v>
      </c>
      <c r="U48" s="59">
        <v>7984</v>
      </c>
      <c r="V48" s="60">
        <v>7977</v>
      </c>
      <c r="W48" s="59">
        <v>7991</v>
      </c>
      <c r="X48" s="60">
        <v>7983</v>
      </c>
      <c r="Y48" s="59">
        <v>7976</v>
      </c>
      <c r="Z48" s="60">
        <v>7993</v>
      </c>
      <c r="AA48" s="59">
        <v>7960</v>
      </c>
      <c r="AB48" s="60">
        <v>7927</v>
      </c>
      <c r="AC48" s="59">
        <v>7886</v>
      </c>
      <c r="AD48" s="60">
        <v>7825</v>
      </c>
    </row>
    <row r="49" spans="2:30" s="1" customFormat="1" x14ac:dyDescent="0.25">
      <c r="B49" s="61" t="s">
        <v>124</v>
      </c>
      <c r="C49" s="62">
        <v>148</v>
      </c>
      <c r="D49" s="63">
        <v>144</v>
      </c>
      <c r="E49" s="63">
        <v>140</v>
      </c>
      <c r="F49" s="63">
        <v>136</v>
      </c>
      <c r="G49" s="63">
        <v>118</v>
      </c>
      <c r="H49" s="63">
        <v>116</v>
      </c>
      <c r="I49" s="63">
        <v>113</v>
      </c>
      <c r="J49" s="63">
        <v>107</v>
      </c>
      <c r="K49" s="63">
        <v>107</v>
      </c>
      <c r="L49" s="63">
        <v>103</v>
      </c>
      <c r="M49" s="63">
        <v>100</v>
      </c>
      <c r="N49" s="63">
        <v>96</v>
      </c>
      <c r="O49" s="63">
        <v>94</v>
      </c>
      <c r="P49" s="63">
        <v>95</v>
      </c>
      <c r="Q49" s="63">
        <v>91</v>
      </c>
      <c r="R49" s="63">
        <v>93</v>
      </c>
      <c r="S49" s="63">
        <v>89</v>
      </c>
      <c r="T49" s="63">
        <v>91</v>
      </c>
      <c r="U49" s="63">
        <v>85</v>
      </c>
      <c r="V49" s="64">
        <v>87</v>
      </c>
      <c r="W49" s="63">
        <v>88</v>
      </c>
      <c r="X49" s="64">
        <v>86</v>
      </c>
      <c r="Y49" s="63">
        <v>82</v>
      </c>
      <c r="Z49" s="64">
        <v>81</v>
      </c>
      <c r="AA49" s="63">
        <v>82</v>
      </c>
      <c r="AB49" s="64">
        <v>79</v>
      </c>
      <c r="AC49" s="63">
        <v>78</v>
      </c>
      <c r="AD49" s="64">
        <v>74</v>
      </c>
    </row>
    <row r="50" spans="2:30" s="1" customFormat="1" x14ac:dyDescent="0.25">
      <c r="B50" s="4" t="s">
        <v>125</v>
      </c>
      <c r="C50" s="58">
        <v>5547</v>
      </c>
      <c r="D50" s="59">
        <v>5558</v>
      </c>
      <c r="E50" s="59">
        <v>5570</v>
      </c>
      <c r="F50" s="59">
        <v>5571</v>
      </c>
      <c r="G50" s="59">
        <v>5576</v>
      </c>
      <c r="H50" s="59">
        <v>5592</v>
      </c>
      <c r="I50" s="59">
        <v>5642</v>
      </c>
      <c r="J50" s="59">
        <v>5697</v>
      </c>
      <c r="K50" s="59">
        <v>5726</v>
      </c>
      <c r="L50" s="59">
        <v>5747</v>
      </c>
      <c r="M50" s="59">
        <v>5705</v>
      </c>
      <c r="N50" s="59">
        <v>5695</v>
      </c>
      <c r="O50" s="59">
        <v>5665</v>
      </c>
      <c r="P50" s="59">
        <v>5656</v>
      </c>
      <c r="Q50" s="59">
        <v>5629</v>
      </c>
      <c r="R50" s="59">
        <v>5541</v>
      </c>
      <c r="S50" s="59">
        <v>5477</v>
      </c>
      <c r="T50" s="59">
        <v>5454</v>
      </c>
      <c r="U50" s="59">
        <v>5354</v>
      </c>
      <c r="V50" s="60">
        <v>5270</v>
      </c>
      <c r="W50" s="59">
        <v>5194</v>
      </c>
      <c r="X50" s="60">
        <v>5115</v>
      </c>
      <c r="Y50" s="59">
        <v>5046</v>
      </c>
      <c r="Z50" s="60">
        <v>4977</v>
      </c>
      <c r="AA50" s="59">
        <v>4909</v>
      </c>
      <c r="AB50" s="60">
        <v>4794</v>
      </c>
      <c r="AC50" s="59">
        <v>4665</v>
      </c>
      <c r="AD50" s="60">
        <v>4550</v>
      </c>
    </row>
    <row r="51" spans="2:30" s="1" customFormat="1" x14ac:dyDescent="0.25">
      <c r="B51" s="61" t="s">
        <v>126</v>
      </c>
      <c r="C51" s="62">
        <v>6185</v>
      </c>
      <c r="D51" s="63">
        <v>6340</v>
      </c>
      <c r="E51" s="63">
        <v>6569</v>
      </c>
      <c r="F51" s="63">
        <v>6590</v>
      </c>
      <c r="G51" s="63">
        <v>6667</v>
      </c>
      <c r="H51" s="63">
        <v>6774</v>
      </c>
      <c r="I51" s="63">
        <v>7024</v>
      </c>
      <c r="J51" s="63">
        <v>7163</v>
      </c>
      <c r="K51" s="63">
        <v>7298</v>
      </c>
      <c r="L51" s="63">
        <v>7394</v>
      </c>
      <c r="M51" s="63">
        <v>7429</v>
      </c>
      <c r="N51" s="63">
        <v>7390</v>
      </c>
      <c r="O51" s="63">
        <v>7432</v>
      </c>
      <c r="P51" s="63">
        <v>7517</v>
      </c>
      <c r="Q51" s="63">
        <v>7348</v>
      </c>
      <c r="R51" s="63">
        <v>7283</v>
      </c>
      <c r="S51" s="63">
        <v>7289</v>
      </c>
      <c r="T51" s="63">
        <v>7258</v>
      </c>
      <c r="U51" s="63">
        <v>7138</v>
      </c>
      <c r="V51" s="64">
        <v>7162</v>
      </c>
      <c r="W51" s="63">
        <v>7184</v>
      </c>
      <c r="X51" s="64">
        <v>7274</v>
      </c>
      <c r="Y51" s="63">
        <v>7370</v>
      </c>
      <c r="Z51" s="64">
        <v>7472</v>
      </c>
      <c r="AA51" s="63">
        <v>7549</v>
      </c>
      <c r="AB51" s="64">
        <v>7626</v>
      </c>
      <c r="AC51" s="63">
        <v>7709</v>
      </c>
      <c r="AD51" s="64">
        <v>7872</v>
      </c>
    </row>
    <row r="52" spans="2:30" s="1" customFormat="1" x14ac:dyDescent="0.25">
      <c r="B52" s="4" t="s">
        <v>127</v>
      </c>
      <c r="C52" s="58">
        <v>5712</v>
      </c>
      <c r="D52" s="59">
        <v>5904</v>
      </c>
      <c r="E52" s="59">
        <v>5875</v>
      </c>
      <c r="F52" s="59">
        <v>5754</v>
      </c>
      <c r="G52" s="59">
        <v>5597</v>
      </c>
      <c r="H52" s="59">
        <v>5495</v>
      </c>
      <c r="I52" s="59">
        <v>5599</v>
      </c>
      <c r="J52" s="59">
        <v>5707</v>
      </c>
      <c r="K52" s="59">
        <v>5726</v>
      </c>
      <c r="L52" s="59">
        <v>5794</v>
      </c>
      <c r="M52" s="59">
        <v>5798</v>
      </c>
      <c r="N52" s="59">
        <v>5810</v>
      </c>
      <c r="O52" s="59">
        <v>5877</v>
      </c>
      <c r="P52" s="59">
        <v>5915</v>
      </c>
      <c r="Q52" s="59">
        <v>5777</v>
      </c>
      <c r="R52" s="59">
        <v>5786</v>
      </c>
      <c r="S52" s="59">
        <v>5771</v>
      </c>
      <c r="T52" s="59">
        <v>5738</v>
      </c>
      <c r="U52" s="59">
        <v>5666</v>
      </c>
      <c r="V52" s="60">
        <v>5638</v>
      </c>
      <c r="W52" s="59">
        <v>5583</v>
      </c>
      <c r="X52" s="60">
        <v>5531</v>
      </c>
      <c r="Y52" s="59">
        <v>5509</v>
      </c>
      <c r="Z52" s="60">
        <v>5514</v>
      </c>
      <c r="AA52" s="59">
        <v>5496</v>
      </c>
      <c r="AB52" s="60">
        <v>5432</v>
      </c>
      <c r="AC52" s="59">
        <v>5309</v>
      </c>
      <c r="AD52" s="60">
        <v>5177</v>
      </c>
    </row>
    <row r="53" spans="2:30" s="1" customFormat="1" x14ac:dyDescent="0.25">
      <c r="B53" s="61" t="s">
        <v>128</v>
      </c>
      <c r="C53" s="62">
        <v>44505</v>
      </c>
      <c r="D53" s="63">
        <v>44272</v>
      </c>
      <c r="E53" s="63">
        <v>43982</v>
      </c>
      <c r="F53" s="63">
        <v>43242</v>
      </c>
      <c r="G53" s="63">
        <v>42479</v>
      </c>
      <c r="H53" s="63">
        <v>41989</v>
      </c>
      <c r="I53" s="63">
        <v>42376</v>
      </c>
      <c r="J53" s="63">
        <v>42516</v>
      </c>
      <c r="K53" s="63">
        <v>42564</v>
      </c>
      <c r="L53" s="63">
        <v>42322</v>
      </c>
      <c r="M53" s="63">
        <v>41943</v>
      </c>
      <c r="N53" s="63">
        <v>41671</v>
      </c>
      <c r="O53" s="63">
        <v>41531</v>
      </c>
      <c r="P53" s="63">
        <v>41289</v>
      </c>
      <c r="Q53" s="63">
        <v>40881</v>
      </c>
      <c r="R53" s="63">
        <v>40385</v>
      </c>
      <c r="S53" s="63">
        <v>39939</v>
      </c>
      <c r="T53" s="63">
        <v>39493</v>
      </c>
      <c r="U53" s="63">
        <v>39039</v>
      </c>
      <c r="V53" s="64">
        <v>38562</v>
      </c>
      <c r="W53" s="63">
        <v>38008</v>
      </c>
      <c r="X53" s="64">
        <v>37584</v>
      </c>
      <c r="Y53" s="63">
        <v>37332</v>
      </c>
      <c r="Z53" s="64">
        <v>37179</v>
      </c>
      <c r="AA53" s="63">
        <v>36659</v>
      </c>
      <c r="AB53" s="64">
        <v>36066</v>
      </c>
      <c r="AC53" s="63">
        <v>35361</v>
      </c>
      <c r="AD53" s="64">
        <v>34571</v>
      </c>
    </row>
    <row r="54" spans="2:30" s="22" customFormat="1" x14ac:dyDescent="0.25">
      <c r="B54" s="4" t="s">
        <v>82</v>
      </c>
      <c r="C54" s="58">
        <v>1064</v>
      </c>
      <c r="D54" s="59">
        <v>1011</v>
      </c>
      <c r="E54" s="59">
        <v>968</v>
      </c>
      <c r="F54" s="59">
        <v>919</v>
      </c>
      <c r="G54" s="59">
        <v>884</v>
      </c>
      <c r="H54" s="59">
        <v>849</v>
      </c>
      <c r="I54" s="59">
        <v>867</v>
      </c>
      <c r="J54" s="59">
        <v>879</v>
      </c>
      <c r="K54" s="59">
        <v>908</v>
      </c>
      <c r="L54" s="59">
        <v>883</v>
      </c>
      <c r="M54" s="59">
        <v>869</v>
      </c>
      <c r="N54" s="59">
        <v>891</v>
      </c>
      <c r="O54" s="59">
        <v>875</v>
      </c>
      <c r="P54" s="59">
        <v>881</v>
      </c>
      <c r="Q54" s="59">
        <v>883</v>
      </c>
      <c r="R54" s="59">
        <v>888</v>
      </c>
      <c r="S54" s="59">
        <v>869</v>
      </c>
      <c r="T54" s="59">
        <v>849</v>
      </c>
      <c r="U54" s="59">
        <v>823</v>
      </c>
      <c r="V54" s="60">
        <v>821</v>
      </c>
      <c r="W54" s="59">
        <v>832</v>
      </c>
      <c r="X54" s="60">
        <v>852</v>
      </c>
      <c r="Y54" s="59">
        <v>818</v>
      </c>
      <c r="Z54" s="60">
        <v>756</v>
      </c>
      <c r="AA54" s="59">
        <v>717</v>
      </c>
      <c r="AB54" s="60">
        <v>673</v>
      </c>
      <c r="AC54" s="59">
        <v>640</v>
      </c>
      <c r="AD54" s="60">
        <v>603</v>
      </c>
    </row>
    <row r="55" spans="2:30" s="1" customFormat="1" x14ac:dyDescent="0.25">
      <c r="B55" s="61" t="s">
        <v>129</v>
      </c>
      <c r="C55" s="62">
        <v>1916</v>
      </c>
      <c r="D55" s="63">
        <v>1950</v>
      </c>
      <c r="E55" s="63">
        <v>1904</v>
      </c>
      <c r="F55" s="63">
        <v>1836</v>
      </c>
      <c r="G55" s="63">
        <v>1768</v>
      </c>
      <c r="H55" s="63">
        <v>1725</v>
      </c>
      <c r="I55" s="63">
        <v>1704</v>
      </c>
      <c r="J55" s="63">
        <v>1672</v>
      </c>
      <c r="K55" s="63">
        <v>1664</v>
      </c>
      <c r="L55" s="63">
        <v>1684</v>
      </c>
      <c r="M55" s="63">
        <v>1669</v>
      </c>
      <c r="N55" s="63">
        <v>1673</v>
      </c>
      <c r="O55" s="63">
        <v>1661</v>
      </c>
      <c r="P55" s="63">
        <v>1660</v>
      </c>
      <c r="Q55" s="63">
        <v>1606</v>
      </c>
      <c r="R55" s="63">
        <v>1613</v>
      </c>
      <c r="S55" s="63">
        <v>1605</v>
      </c>
      <c r="T55" s="63">
        <v>1560</v>
      </c>
      <c r="U55" s="63">
        <v>1517</v>
      </c>
      <c r="V55" s="64">
        <v>1475</v>
      </c>
      <c r="W55" s="63">
        <v>1463</v>
      </c>
      <c r="X55" s="64">
        <v>1453</v>
      </c>
      <c r="Y55" s="63">
        <v>1447</v>
      </c>
      <c r="Z55" s="64">
        <v>1430</v>
      </c>
      <c r="AA55" s="63">
        <v>1424</v>
      </c>
      <c r="AB55" s="64">
        <v>1412</v>
      </c>
      <c r="AC55" s="63">
        <v>1376</v>
      </c>
      <c r="AD55" s="64">
        <v>1349</v>
      </c>
    </row>
    <row r="56" spans="2:30" s="1" customFormat="1" x14ac:dyDescent="0.25">
      <c r="B56" s="4" t="s">
        <v>130</v>
      </c>
      <c r="C56" s="58">
        <v>8421</v>
      </c>
      <c r="D56" s="59">
        <v>8579</v>
      </c>
      <c r="E56" s="59">
        <v>8691</v>
      </c>
      <c r="F56" s="59">
        <v>8821</v>
      </c>
      <c r="G56" s="59">
        <v>8938</v>
      </c>
      <c r="H56" s="59">
        <v>9080</v>
      </c>
      <c r="I56" s="59">
        <v>9215</v>
      </c>
      <c r="J56" s="59">
        <v>9301</v>
      </c>
      <c r="K56" s="59">
        <v>9419</v>
      </c>
      <c r="L56" s="59">
        <v>9448</v>
      </c>
      <c r="M56" s="59">
        <v>9481</v>
      </c>
      <c r="N56" s="59">
        <v>9533</v>
      </c>
      <c r="O56" s="59">
        <v>9576</v>
      </c>
      <c r="P56" s="59">
        <v>9524</v>
      </c>
      <c r="Q56" s="59">
        <v>9438</v>
      </c>
      <c r="R56" s="59">
        <v>9313</v>
      </c>
      <c r="S56" s="59">
        <v>9184</v>
      </c>
      <c r="T56" s="59">
        <v>9056</v>
      </c>
      <c r="U56" s="59">
        <v>8893</v>
      </c>
      <c r="V56" s="60">
        <v>8664</v>
      </c>
      <c r="W56" s="59">
        <v>8466</v>
      </c>
      <c r="X56" s="60">
        <v>8254</v>
      </c>
      <c r="Y56" s="59">
        <v>8001</v>
      </c>
      <c r="Z56" s="60">
        <v>7782</v>
      </c>
      <c r="AA56" s="59">
        <v>7485</v>
      </c>
      <c r="AB56" s="60">
        <v>7239</v>
      </c>
      <c r="AC56" s="59">
        <v>6994</v>
      </c>
      <c r="AD56" s="60">
        <v>6760</v>
      </c>
    </row>
    <row r="57" spans="2:30" s="1" customFormat="1" x14ac:dyDescent="0.25">
      <c r="B57" s="61" t="s">
        <v>131</v>
      </c>
      <c r="C57" s="62">
        <v>14244</v>
      </c>
      <c r="D57" s="63">
        <v>14629</v>
      </c>
      <c r="E57" s="63">
        <v>14752</v>
      </c>
      <c r="F57" s="63">
        <v>14677</v>
      </c>
      <c r="G57" s="63">
        <v>14695</v>
      </c>
      <c r="H57" s="63">
        <v>14940</v>
      </c>
      <c r="I57" s="63">
        <v>15679</v>
      </c>
      <c r="J57" s="63">
        <v>16237</v>
      </c>
      <c r="K57" s="63">
        <v>16749</v>
      </c>
      <c r="L57" s="63">
        <v>17064</v>
      </c>
      <c r="M57" s="63">
        <v>17185</v>
      </c>
      <c r="N57" s="63">
        <v>17346</v>
      </c>
      <c r="O57" s="63">
        <v>17581</v>
      </c>
      <c r="P57" s="63">
        <v>17773</v>
      </c>
      <c r="Q57" s="63">
        <v>17744</v>
      </c>
      <c r="R57" s="63">
        <v>17755</v>
      </c>
      <c r="S57" s="63">
        <v>17788</v>
      </c>
      <c r="T57" s="63">
        <v>17553</v>
      </c>
      <c r="U57" s="63">
        <v>17420</v>
      </c>
      <c r="V57" s="64">
        <v>17266</v>
      </c>
      <c r="W57" s="63">
        <v>17148</v>
      </c>
      <c r="X57" s="64">
        <v>17135</v>
      </c>
      <c r="Y57" s="63">
        <v>17205</v>
      </c>
      <c r="Z57" s="64">
        <v>17343</v>
      </c>
      <c r="AA57" s="63">
        <v>17441</v>
      </c>
      <c r="AB57" s="64">
        <v>17459</v>
      </c>
      <c r="AC57" s="63">
        <v>17377</v>
      </c>
      <c r="AD57" s="64">
        <v>17312</v>
      </c>
    </row>
    <row r="58" spans="2:30" s="1" customFormat="1" x14ac:dyDescent="0.25">
      <c r="B58" s="4" t="s">
        <v>132</v>
      </c>
      <c r="C58" s="58">
        <v>3379</v>
      </c>
      <c r="D58" s="59">
        <v>3368</v>
      </c>
      <c r="E58" s="59">
        <v>3388</v>
      </c>
      <c r="F58" s="59">
        <v>3368</v>
      </c>
      <c r="G58" s="59">
        <v>3349</v>
      </c>
      <c r="H58" s="59">
        <v>3361</v>
      </c>
      <c r="I58" s="59">
        <v>3440</v>
      </c>
      <c r="J58" s="59">
        <v>3526</v>
      </c>
      <c r="K58" s="59">
        <v>3639</v>
      </c>
      <c r="L58" s="59">
        <v>3718</v>
      </c>
      <c r="M58" s="59">
        <v>3742</v>
      </c>
      <c r="N58" s="59">
        <v>3801</v>
      </c>
      <c r="O58" s="59">
        <v>3889</v>
      </c>
      <c r="P58" s="59">
        <v>3930</v>
      </c>
      <c r="Q58" s="59">
        <v>3966</v>
      </c>
      <c r="R58" s="59">
        <v>3981</v>
      </c>
      <c r="S58" s="59">
        <v>4042</v>
      </c>
      <c r="T58" s="59">
        <v>4035</v>
      </c>
      <c r="U58" s="59">
        <v>4088</v>
      </c>
      <c r="V58" s="60">
        <v>4106</v>
      </c>
      <c r="W58" s="59">
        <v>4126</v>
      </c>
      <c r="X58" s="60">
        <v>4137</v>
      </c>
      <c r="Y58" s="59">
        <v>4158</v>
      </c>
      <c r="Z58" s="60">
        <v>4264</v>
      </c>
      <c r="AA58" s="59">
        <v>4335</v>
      </c>
      <c r="AB58" s="60">
        <v>4465</v>
      </c>
      <c r="AC58" s="59">
        <v>4546</v>
      </c>
      <c r="AD58" s="60">
        <v>4582</v>
      </c>
    </row>
    <row r="59" spans="2:30" s="12" customFormat="1" ht="32.1" customHeight="1" x14ac:dyDescent="0.25">
      <c r="B59" s="9" t="s">
        <v>4</v>
      </c>
      <c r="C59" s="10">
        <f t="shared" ref="C59:AD59" si="0">SUM(C6:C58)</f>
        <v>635566</v>
      </c>
      <c r="D59" s="11">
        <f t="shared" si="0"/>
        <v>635668</v>
      </c>
      <c r="E59" s="10">
        <f t="shared" si="0"/>
        <v>633714</v>
      </c>
      <c r="F59" s="11">
        <f t="shared" si="0"/>
        <v>626671</v>
      </c>
      <c r="G59" s="10">
        <f t="shared" si="0"/>
        <v>620456</v>
      </c>
      <c r="H59" s="11">
        <f t="shared" si="0"/>
        <v>618094</v>
      </c>
      <c r="I59" s="10">
        <f t="shared" si="0"/>
        <v>644212</v>
      </c>
      <c r="J59" s="11">
        <f t="shared" si="0"/>
        <v>667423</v>
      </c>
      <c r="K59" s="10">
        <f t="shared" si="0"/>
        <v>684788</v>
      </c>
      <c r="L59" s="11">
        <f t="shared" si="0"/>
        <v>695330</v>
      </c>
      <c r="M59" s="10">
        <f t="shared" si="0"/>
        <v>699155</v>
      </c>
      <c r="N59" s="11">
        <f t="shared" si="0"/>
        <v>703784</v>
      </c>
      <c r="O59" s="10">
        <f t="shared" si="0"/>
        <v>710607</v>
      </c>
      <c r="P59" s="11">
        <f t="shared" si="0"/>
        <v>716258</v>
      </c>
      <c r="Q59" s="10">
        <f t="shared" si="0"/>
        <v>715310</v>
      </c>
      <c r="R59" s="11">
        <f t="shared" si="0"/>
        <v>715853</v>
      </c>
      <c r="S59" s="10">
        <f t="shared" si="0"/>
        <v>713566</v>
      </c>
      <c r="T59" s="11">
        <f t="shared" si="0"/>
        <v>709165</v>
      </c>
      <c r="U59" s="10">
        <f t="shared" si="0"/>
        <v>702663</v>
      </c>
      <c r="V59" s="11">
        <f t="shared" si="0"/>
        <v>697848</v>
      </c>
      <c r="W59" s="10">
        <f t="shared" si="0"/>
        <v>693080</v>
      </c>
      <c r="X59" s="11">
        <f t="shared" si="0"/>
        <v>694678</v>
      </c>
      <c r="Y59" s="10">
        <f t="shared" si="0"/>
        <v>688549</v>
      </c>
      <c r="Z59" s="11">
        <f t="shared" si="0"/>
        <v>682394</v>
      </c>
      <c r="AA59" s="10">
        <f t="shared" si="0"/>
        <v>672953</v>
      </c>
      <c r="AB59" s="11">
        <f t="shared" si="0"/>
        <v>663285</v>
      </c>
      <c r="AC59" s="10">
        <f t="shared" si="0"/>
        <v>652686</v>
      </c>
      <c r="AD59" s="11">
        <f t="shared" si="0"/>
        <v>641462</v>
      </c>
    </row>
    <row r="60" spans="2:30" s="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s="1" customFormat="1" x14ac:dyDescent="0.25">
      <c r="B61" s="3" t="s">
        <v>5</v>
      </c>
      <c r="C61" s="4"/>
      <c r="D61" s="4"/>
      <c r="E61" s="4"/>
      <c r="F61" s="4"/>
      <c r="G61" s="4"/>
      <c r="H61" s="4"/>
      <c r="I61" s="4"/>
      <c r="J61" s="4"/>
    </row>
    <row r="62" spans="2:30" s="1" customFormat="1" x14ac:dyDescent="0.25">
      <c r="B62" s="3" t="s">
        <v>6</v>
      </c>
      <c r="D62" s="5"/>
    </row>
    <row r="63" spans="2:30" s="1" customFormat="1" x14ac:dyDescent="0.25">
      <c r="B63" s="3" t="s">
        <v>10</v>
      </c>
      <c r="D63" s="5"/>
    </row>
    <row r="64" spans="2:30" s="1" customFormat="1" x14ac:dyDescent="0.2">
      <c r="B64" s="25" t="s">
        <v>77</v>
      </c>
      <c r="D64" s="5"/>
    </row>
    <row r="65" spans="2:30" s="1" customFormat="1" x14ac:dyDescent="0.25"/>
    <row r="66" spans="2:30" ht="13.8" x14ac:dyDescent="0.25">
      <c r="B66" s="14" t="s">
        <v>7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2:30" ht="13.8" x14ac:dyDescent="0.25">
      <c r="B67" s="15" t="s">
        <v>8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2:30" s="18" customFormat="1" ht="22.5" customHeight="1" x14ac:dyDescent="0.25">
      <c r="B68" s="13" t="s">
        <v>2</v>
      </c>
      <c r="C68" s="16">
        <v>1998</v>
      </c>
      <c r="D68" s="17">
        <v>1999</v>
      </c>
      <c r="E68" s="16">
        <v>2000</v>
      </c>
      <c r="F68" s="17">
        <v>2001</v>
      </c>
      <c r="G68" s="16">
        <v>2002</v>
      </c>
      <c r="H68" s="17">
        <v>2003</v>
      </c>
      <c r="I68" s="16">
        <v>2004</v>
      </c>
      <c r="J68" s="17">
        <v>2005</v>
      </c>
      <c r="K68" s="16">
        <v>2006</v>
      </c>
      <c r="L68" s="17">
        <v>2007</v>
      </c>
      <c r="M68" s="16">
        <v>2008</v>
      </c>
      <c r="N68" s="17">
        <v>2009</v>
      </c>
      <c r="O68" s="16">
        <v>2010</v>
      </c>
      <c r="P68" s="17">
        <v>2011</v>
      </c>
      <c r="Q68" s="16">
        <v>2012</v>
      </c>
      <c r="R68" s="17">
        <v>2013</v>
      </c>
      <c r="S68" s="16">
        <v>2014</v>
      </c>
      <c r="T68" s="17">
        <v>2015</v>
      </c>
      <c r="U68" s="16">
        <v>2016</v>
      </c>
      <c r="V68" s="17">
        <v>2017</v>
      </c>
      <c r="W68" s="16">
        <v>2018</v>
      </c>
      <c r="X68" s="21">
        <v>2019</v>
      </c>
      <c r="Y68" s="16">
        <v>2020</v>
      </c>
      <c r="Z68" s="21">
        <v>2021</v>
      </c>
      <c r="AA68" s="16">
        <v>2022</v>
      </c>
      <c r="AB68" s="21">
        <v>2023</v>
      </c>
      <c r="AC68" s="16">
        <v>2024</v>
      </c>
      <c r="AD68" s="21">
        <v>2025</v>
      </c>
    </row>
    <row r="69" spans="2:30" ht="32.1" customHeight="1" x14ac:dyDescent="0.25">
      <c r="B69" s="13"/>
      <c r="C69" s="8" t="s">
        <v>9</v>
      </c>
      <c r="D69" s="7" t="s">
        <v>9</v>
      </c>
      <c r="E69" s="8" t="s">
        <v>9</v>
      </c>
      <c r="F69" s="7" t="s">
        <v>9</v>
      </c>
      <c r="G69" s="8" t="s">
        <v>9</v>
      </c>
      <c r="H69" s="7" t="s">
        <v>9</v>
      </c>
      <c r="I69" s="8" t="s">
        <v>9</v>
      </c>
      <c r="J69" s="7" t="s">
        <v>9</v>
      </c>
      <c r="K69" s="8" t="s">
        <v>9</v>
      </c>
      <c r="L69" s="7" t="s">
        <v>9</v>
      </c>
      <c r="M69" s="8" t="s">
        <v>9</v>
      </c>
      <c r="N69" s="7" t="s">
        <v>9</v>
      </c>
      <c r="O69" s="8" t="s">
        <v>9</v>
      </c>
      <c r="P69" s="7" t="s">
        <v>9</v>
      </c>
      <c r="Q69" s="8" t="s">
        <v>9</v>
      </c>
      <c r="R69" s="7" t="s">
        <v>9</v>
      </c>
      <c r="S69" s="8" t="s">
        <v>9</v>
      </c>
      <c r="T69" s="7" t="s">
        <v>9</v>
      </c>
      <c r="U69" s="8" t="s">
        <v>9</v>
      </c>
      <c r="V69" s="7" t="s">
        <v>9</v>
      </c>
      <c r="W69" s="8" t="s">
        <v>9</v>
      </c>
      <c r="X69" s="7" t="s">
        <v>3</v>
      </c>
      <c r="Y69" s="8" t="s">
        <v>3</v>
      </c>
      <c r="Z69" s="7" t="s">
        <v>3</v>
      </c>
      <c r="AA69" s="8" t="s">
        <v>3</v>
      </c>
      <c r="AB69" s="7" t="s">
        <v>3</v>
      </c>
      <c r="AC69" s="8" t="s">
        <v>3</v>
      </c>
      <c r="AD69" s="7" t="s">
        <v>3</v>
      </c>
    </row>
    <row r="70" spans="2:30" s="1" customFormat="1" x14ac:dyDescent="0.25">
      <c r="B70" s="4" t="s">
        <v>80</v>
      </c>
      <c r="C70" s="58"/>
      <c r="D70" s="65">
        <f t="shared" ref="D70:AD70" si="1">(D6-C6)/C6</f>
        <v>1.3006238764936026E-2</v>
      </c>
      <c r="E70" s="65">
        <f t="shared" si="1"/>
        <v>1.1482254697286013E-2</v>
      </c>
      <c r="F70" s="65">
        <f t="shared" si="1"/>
        <v>6.501547987616099E-3</v>
      </c>
      <c r="G70" s="65">
        <f t="shared" si="1"/>
        <v>4.6139649338665023E-3</v>
      </c>
      <c r="H70" s="65">
        <f t="shared" si="1"/>
        <v>6.2257603592569908E-3</v>
      </c>
      <c r="I70" s="65">
        <f t="shared" si="1"/>
        <v>5.2743685972208134E-3</v>
      </c>
      <c r="J70" s="65">
        <f t="shared" si="1"/>
        <v>9.0808192916960948E-3</v>
      </c>
      <c r="K70" s="65">
        <f t="shared" si="1"/>
        <v>9.9990000999900016E-3</v>
      </c>
      <c r="L70" s="65">
        <f t="shared" si="1"/>
        <v>-8.4150084150084146E-3</v>
      </c>
      <c r="M70" s="65">
        <f t="shared" si="1"/>
        <v>5.5910543130990413E-3</v>
      </c>
      <c r="N70" s="65">
        <f t="shared" si="1"/>
        <v>7.6449563145353453E-3</v>
      </c>
      <c r="O70" s="65">
        <f t="shared" si="1"/>
        <v>4.9265937530791214E-4</v>
      </c>
      <c r="P70" s="65">
        <f t="shared" si="1"/>
        <v>3.8408508961985423E-3</v>
      </c>
      <c r="Q70" s="65">
        <f t="shared" si="1"/>
        <v>-3.8261552045521438E-3</v>
      </c>
      <c r="R70" s="65">
        <f t="shared" si="1"/>
        <v>-7.6817017923970846E-3</v>
      </c>
      <c r="S70" s="65">
        <f t="shared" si="1"/>
        <v>-7.5426756649464074E-3</v>
      </c>
      <c r="T70" s="65">
        <f t="shared" si="1"/>
        <v>-5.1999999999999998E-3</v>
      </c>
      <c r="U70" s="65">
        <f t="shared" si="1"/>
        <v>-1.0052271813429835E-2</v>
      </c>
      <c r="V70" s="66">
        <f t="shared" si="1"/>
        <v>-8.22502030869212E-3</v>
      </c>
      <c r="W70" s="65">
        <f t="shared" si="1"/>
        <v>-9.4194737380976761E-3</v>
      </c>
      <c r="X70" s="66">
        <f t="shared" si="1"/>
        <v>-1.0542635658914728E-2</v>
      </c>
      <c r="Y70" s="65">
        <f t="shared" si="1"/>
        <v>-1.1908492635537449E-2</v>
      </c>
      <c r="Z70" s="66">
        <f t="shared" si="1"/>
        <v>-6.3431652394544879E-3</v>
      </c>
      <c r="AA70" s="65">
        <f t="shared" si="1"/>
        <v>-1.734227045430365E-2</v>
      </c>
      <c r="AB70" s="65">
        <f t="shared" si="1"/>
        <v>-1.1693373754872239E-2</v>
      </c>
      <c r="AC70" s="65">
        <f t="shared" si="1"/>
        <v>-1.5337423312883436E-2</v>
      </c>
      <c r="AD70" s="65">
        <f t="shared" si="1"/>
        <v>-1.5687583444592791E-2</v>
      </c>
    </row>
    <row r="71" spans="2:30" s="22" customFormat="1" x14ac:dyDescent="0.25">
      <c r="B71" s="61" t="s">
        <v>81</v>
      </c>
      <c r="C71" s="62"/>
      <c r="D71" s="67">
        <f t="shared" ref="D71:AD71" si="2">(D7-C7)/C7</f>
        <v>-2.7649769585253458E-2</v>
      </c>
      <c r="E71" s="67">
        <f t="shared" si="2"/>
        <v>-4.7393364928909956E-3</v>
      </c>
      <c r="F71" s="67">
        <f t="shared" si="2"/>
        <v>1.9047619047619049E-2</v>
      </c>
      <c r="G71" s="67">
        <f t="shared" si="2"/>
        <v>9.3457943925233638E-3</v>
      </c>
      <c r="H71" s="67">
        <f t="shared" si="2"/>
        <v>-1.3888888888888888E-2</v>
      </c>
      <c r="I71" s="67">
        <f t="shared" si="2"/>
        <v>0.67136150234741787</v>
      </c>
      <c r="J71" s="67">
        <f t="shared" si="2"/>
        <v>0.5730337078651685</v>
      </c>
      <c r="K71" s="67">
        <f t="shared" si="2"/>
        <v>0.25714285714285712</v>
      </c>
      <c r="L71" s="67">
        <f t="shared" si="2"/>
        <v>0.24573863636363635</v>
      </c>
      <c r="M71" s="67">
        <f t="shared" si="2"/>
        <v>0.21664766248574688</v>
      </c>
      <c r="N71" s="67">
        <f t="shared" si="2"/>
        <v>0.1190253045923149</v>
      </c>
      <c r="O71" s="67">
        <f t="shared" si="2"/>
        <v>6.5326633165829151E-2</v>
      </c>
      <c r="P71" s="67">
        <f t="shared" si="2"/>
        <v>4.5597484276729557E-2</v>
      </c>
      <c r="Q71" s="67">
        <f t="shared" si="2"/>
        <v>7.067669172932331E-2</v>
      </c>
      <c r="R71" s="67">
        <f t="shared" si="2"/>
        <v>5.6882022471910113E-2</v>
      </c>
      <c r="S71" s="67">
        <f t="shared" si="2"/>
        <v>6.5780730897009962E-2</v>
      </c>
      <c r="T71" s="67">
        <f t="shared" si="2"/>
        <v>7.2942643391521192E-2</v>
      </c>
      <c r="U71" s="67">
        <f t="shared" si="2"/>
        <v>1.801278326554329E-2</v>
      </c>
      <c r="V71" s="68">
        <f t="shared" si="2"/>
        <v>1.6552511415525113E-2</v>
      </c>
      <c r="W71" s="67">
        <f t="shared" si="2"/>
        <v>-1.403705783267827E-2</v>
      </c>
      <c r="X71" s="68">
        <f t="shared" si="2"/>
        <v>3.3029612756264239E-2</v>
      </c>
      <c r="Y71" s="67">
        <f t="shared" si="2"/>
        <v>-6.229327453142227E-2</v>
      </c>
      <c r="Z71" s="68">
        <f t="shared" si="2"/>
        <v>-7.5249853027630806E-2</v>
      </c>
      <c r="AA71" s="67">
        <f t="shared" si="2"/>
        <v>-7.1201525746980299E-2</v>
      </c>
      <c r="AB71" s="67">
        <f t="shared" si="2"/>
        <v>-6.4339493497604386E-2</v>
      </c>
      <c r="AC71" s="67">
        <f t="shared" si="2"/>
        <v>-7.681053401609364E-2</v>
      </c>
      <c r="AD71" s="67">
        <f t="shared" si="2"/>
        <v>-5.9429477020602216E-2</v>
      </c>
    </row>
    <row r="72" spans="2:30" s="22" customFormat="1" x14ac:dyDescent="0.25">
      <c r="B72" s="4" t="s">
        <v>82</v>
      </c>
      <c r="C72" s="58"/>
      <c r="D72" s="65">
        <f t="shared" ref="D72:AD72" si="3">(D54-C54)/C54</f>
        <v>-4.9812030075187967E-2</v>
      </c>
      <c r="E72" s="65">
        <f t="shared" si="3"/>
        <v>-4.2532146389713157E-2</v>
      </c>
      <c r="F72" s="65">
        <f t="shared" si="3"/>
        <v>-5.06198347107438E-2</v>
      </c>
      <c r="G72" s="65">
        <f t="shared" si="3"/>
        <v>-3.8084874863982592E-2</v>
      </c>
      <c r="H72" s="65">
        <f t="shared" si="3"/>
        <v>-3.9592760180995473E-2</v>
      </c>
      <c r="I72" s="65">
        <f t="shared" si="3"/>
        <v>2.1201413427561839E-2</v>
      </c>
      <c r="J72" s="65">
        <f t="shared" si="3"/>
        <v>1.384083044982699E-2</v>
      </c>
      <c r="K72" s="65">
        <f t="shared" si="3"/>
        <v>3.2992036405005691E-2</v>
      </c>
      <c r="L72" s="65">
        <f t="shared" si="3"/>
        <v>-2.7533039647577091E-2</v>
      </c>
      <c r="M72" s="65">
        <f t="shared" si="3"/>
        <v>-1.5855039637599093E-2</v>
      </c>
      <c r="N72" s="65">
        <f t="shared" si="3"/>
        <v>2.5316455696202531E-2</v>
      </c>
      <c r="O72" s="65">
        <f t="shared" si="3"/>
        <v>-1.7957351290684626E-2</v>
      </c>
      <c r="P72" s="65">
        <f t="shared" si="3"/>
        <v>6.8571428571428568E-3</v>
      </c>
      <c r="Q72" s="65">
        <f t="shared" si="3"/>
        <v>2.2701475595913734E-3</v>
      </c>
      <c r="R72" s="65">
        <f t="shared" si="3"/>
        <v>5.6625141562853904E-3</v>
      </c>
      <c r="S72" s="65">
        <f t="shared" si="3"/>
        <v>-2.1396396396396396E-2</v>
      </c>
      <c r="T72" s="65">
        <f t="shared" si="3"/>
        <v>-2.3014959723820484E-2</v>
      </c>
      <c r="U72" s="65">
        <f t="shared" si="3"/>
        <v>-3.0624263839811542E-2</v>
      </c>
      <c r="V72" s="66">
        <f t="shared" si="3"/>
        <v>-2.4301336573511541E-3</v>
      </c>
      <c r="W72" s="65">
        <f t="shared" si="3"/>
        <v>1.3398294762484775E-2</v>
      </c>
      <c r="X72" s="66">
        <f t="shared" si="3"/>
        <v>2.403846153846154E-2</v>
      </c>
      <c r="Y72" s="65">
        <f t="shared" si="3"/>
        <v>-3.9906103286384977E-2</v>
      </c>
      <c r="Z72" s="66">
        <f t="shared" si="3"/>
        <v>-7.5794621026894868E-2</v>
      </c>
      <c r="AA72" s="65">
        <f t="shared" si="3"/>
        <v>-5.1587301587301584E-2</v>
      </c>
      <c r="AB72" s="65">
        <f t="shared" si="3"/>
        <v>-6.1366806136680614E-2</v>
      </c>
      <c r="AC72" s="65">
        <f t="shared" si="3"/>
        <v>-4.9034175334323922E-2</v>
      </c>
      <c r="AD72" s="65">
        <f t="shared" si="3"/>
        <v>-5.7812500000000003E-2</v>
      </c>
    </row>
    <row r="73" spans="2:30" s="1" customFormat="1" x14ac:dyDescent="0.25">
      <c r="B73" s="61" t="s">
        <v>83</v>
      </c>
      <c r="C73" s="62"/>
      <c r="D73" s="67">
        <f t="shared" ref="D73:AD73" si="4">(D8-C8)/C8</f>
        <v>1.873536299765808E-2</v>
      </c>
      <c r="E73" s="67">
        <f t="shared" si="4"/>
        <v>-6.8965517241379309E-3</v>
      </c>
      <c r="F73" s="67">
        <f t="shared" si="4"/>
        <v>2.3148148148148147E-3</v>
      </c>
      <c r="G73" s="67">
        <f t="shared" si="4"/>
        <v>-2.3094688221709007E-2</v>
      </c>
      <c r="H73" s="67">
        <f t="shared" si="4"/>
        <v>3.5460992907801421E-2</v>
      </c>
      <c r="I73" s="67">
        <f t="shared" si="4"/>
        <v>1.5981735159817351E-2</v>
      </c>
      <c r="J73" s="67">
        <f t="shared" si="4"/>
        <v>8.988764044943821E-3</v>
      </c>
      <c r="K73" s="67">
        <f t="shared" si="4"/>
        <v>1.7817371937639197E-2</v>
      </c>
      <c r="L73" s="67">
        <f t="shared" si="4"/>
        <v>2.4070021881838075E-2</v>
      </c>
      <c r="M73" s="67">
        <f t="shared" si="4"/>
        <v>6.41025641025641E-3</v>
      </c>
      <c r="N73" s="67">
        <f t="shared" si="4"/>
        <v>-4.246284501061571E-3</v>
      </c>
      <c r="O73" s="67">
        <f t="shared" si="4"/>
        <v>4.4776119402985072E-2</v>
      </c>
      <c r="P73" s="67">
        <f t="shared" si="4"/>
        <v>3.6734693877551024E-2</v>
      </c>
      <c r="Q73" s="67">
        <f t="shared" si="4"/>
        <v>1.968503937007874E-2</v>
      </c>
      <c r="R73" s="67">
        <f t="shared" si="4"/>
        <v>-1.3513513513513514E-2</v>
      </c>
      <c r="S73" s="67">
        <f t="shared" si="4"/>
        <v>1.7612524461839529E-2</v>
      </c>
      <c r="T73" s="67">
        <f t="shared" si="4"/>
        <v>9.6153846153846159E-3</v>
      </c>
      <c r="U73" s="67">
        <f t="shared" si="4"/>
        <v>1.7142857142857144E-2</v>
      </c>
      <c r="V73" s="68">
        <f t="shared" si="4"/>
        <v>7.4906367041198503E-3</v>
      </c>
      <c r="W73" s="67">
        <f t="shared" si="4"/>
        <v>3.7174721189591076E-3</v>
      </c>
      <c r="X73" s="68">
        <f t="shared" si="4"/>
        <v>7.4074074074074077E-3</v>
      </c>
      <c r="Y73" s="67">
        <f t="shared" si="4"/>
        <v>-1.2867647058823529E-2</v>
      </c>
      <c r="Z73" s="68">
        <f t="shared" si="4"/>
        <v>1.8621973929236499E-3</v>
      </c>
      <c r="AA73" s="67">
        <f t="shared" si="4"/>
        <v>2.9739776951672861E-2</v>
      </c>
      <c r="AB73" s="67">
        <f t="shared" si="4"/>
        <v>1.263537906137184E-2</v>
      </c>
      <c r="AC73" s="67">
        <f t="shared" si="4"/>
        <v>2.3172905525846704E-2</v>
      </c>
      <c r="AD73" s="67">
        <f t="shared" si="4"/>
        <v>-2.2648083623693381E-2</v>
      </c>
    </row>
    <row r="74" spans="2:30" s="1" customFormat="1" x14ac:dyDescent="0.25">
      <c r="B74" s="4" t="s">
        <v>84</v>
      </c>
      <c r="C74" s="58"/>
      <c r="D74" s="65">
        <f t="shared" ref="D74:AD74" si="5">(D9-C9)/C9</f>
        <v>9.6711798839458421E-3</v>
      </c>
      <c r="E74" s="65">
        <f t="shared" si="5"/>
        <v>9.5785440613026813E-3</v>
      </c>
      <c r="F74" s="65">
        <f t="shared" si="5"/>
        <v>3.4155597722960153E-2</v>
      </c>
      <c r="G74" s="65">
        <f t="shared" si="5"/>
        <v>3.4862385321100919E-2</v>
      </c>
      <c r="H74" s="65">
        <f t="shared" si="5"/>
        <v>-1.7730496453900709E-3</v>
      </c>
      <c r="I74" s="65">
        <f t="shared" si="5"/>
        <v>2.664298401420959E-2</v>
      </c>
      <c r="J74" s="65">
        <f t="shared" si="5"/>
        <v>1.384083044982699E-2</v>
      </c>
      <c r="K74" s="65">
        <f t="shared" si="5"/>
        <v>4.4368600682593858E-2</v>
      </c>
      <c r="L74" s="65">
        <f t="shared" si="5"/>
        <v>7.5163398692810454E-2</v>
      </c>
      <c r="M74" s="65">
        <f t="shared" si="5"/>
        <v>4.1033434650455926E-2</v>
      </c>
      <c r="N74" s="65">
        <f t="shared" si="5"/>
        <v>2.0437956204379562E-2</v>
      </c>
      <c r="O74" s="65">
        <f t="shared" si="5"/>
        <v>1.5736766809728183E-2</v>
      </c>
      <c r="P74" s="65">
        <f t="shared" si="5"/>
        <v>-7.0422535211267607E-3</v>
      </c>
      <c r="Q74" s="65">
        <f t="shared" si="5"/>
        <v>-3.6879432624113473E-2</v>
      </c>
      <c r="R74" s="65">
        <f t="shared" si="5"/>
        <v>-2.2091310751104567E-2</v>
      </c>
      <c r="S74" s="65">
        <f t="shared" si="5"/>
        <v>-3.614457831325301E-2</v>
      </c>
      <c r="T74" s="65">
        <f t="shared" si="5"/>
        <v>-4.6875E-2</v>
      </c>
      <c r="U74" s="65">
        <f t="shared" si="5"/>
        <v>-2.7868852459016394E-2</v>
      </c>
      <c r="V74" s="66">
        <f t="shared" si="5"/>
        <v>-1.1804384485666104E-2</v>
      </c>
      <c r="W74" s="65">
        <f t="shared" si="5"/>
        <v>-1.5358361774744027E-2</v>
      </c>
      <c r="X74" s="66">
        <f t="shared" si="5"/>
        <v>1.7331022530329288E-3</v>
      </c>
      <c r="Y74" s="65">
        <f t="shared" si="5"/>
        <v>-1.7301038062283738E-3</v>
      </c>
      <c r="Z74" s="66">
        <f t="shared" si="5"/>
        <v>6.9324090121317154E-3</v>
      </c>
      <c r="AA74" s="65">
        <f t="shared" si="5"/>
        <v>8.6058519793459545E-3</v>
      </c>
      <c r="AB74" s="65">
        <f t="shared" si="5"/>
        <v>1.0238907849829351E-2</v>
      </c>
      <c r="AC74" s="65">
        <f t="shared" si="5"/>
        <v>-6.7567567567567571E-3</v>
      </c>
      <c r="AD74" s="65">
        <f t="shared" si="5"/>
        <v>-2.2108843537414966E-2</v>
      </c>
    </row>
    <row r="75" spans="2:30" s="1" customFormat="1" x14ac:dyDescent="0.25">
      <c r="B75" s="61" t="s">
        <v>85</v>
      </c>
      <c r="C75" s="62"/>
      <c r="D75" s="67">
        <f t="shared" ref="D75:AD75" si="6">(D10-C10)/C10</f>
        <v>-3.7466130991310846E-2</v>
      </c>
      <c r="E75" s="67">
        <f t="shared" si="6"/>
        <v>-3.8390603766258982E-2</v>
      </c>
      <c r="F75" s="67">
        <f t="shared" si="6"/>
        <v>-4.6686518952203097E-2</v>
      </c>
      <c r="G75" s="67">
        <f t="shared" si="6"/>
        <v>-3.8066497246929266E-2</v>
      </c>
      <c r="H75" s="67">
        <f t="shared" si="6"/>
        <v>-3.2417854587484175E-2</v>
      </c>
      <c r="I75" s="67">
        <f t="shared" si="6"/>
        <v>-2.2866894197952219E-2</v>
      </c>
      <c r="J75" s="67">
        <f t="shared" si="6"/>
        <v>-2.5439515659564559E-2</v>
      </c>
      <c r="K75" s="67">
        <f t="shared" si="6"/>
        <v>-2.753718415865241E-2</v>
      </c>
      <c r="L75" s="67">
        <f t="shared" si="6"/>
        <v>-3.065110565110565E-2</v>
      </c>
      <c r="M75" s="67">
        <f t="shared" si="6"/>
        <v>-2.813509916988784E-2</v>
      </c>
      <c r="N75" s="67">
        <f t="shared" si="6"/>
        <v>-2.2429419051965833E-2</v>
      </c>
      <c r="O75" s="67">
        <f t="shared" si="6"/>
        <v>-2.6612419128926833E-2</v>
      </c>
      <c r="P75" s="67">
        <f t="shared" si="6"/>
        <v>-2.9053035494038645E-2</v>
      </c>
      <c r="Q75" s="67">
        <f t="shared" si="6"/>
        <v>-3.5568101623147497E-2</v>
      </c>
      <c r="R75" s="67">
        <f t="shared" si="6"/>
        <v>-3.622127908678472E-2</v>
      </c>
      <c r="S75" s="67">
        <f t="shared" si="6"/>
        <v>-4.2517652418191484E-2</v>
      </c>
      <c r="T75" s="67">
        <f t="shared" si="6"/>
        <v>-3.6158908889065103E-2</v>
      </c>
      <c r="U75" s="67">
        <f t="shared" si="6"/>
        <v>-3.4389140271493215E-2</v>
      </c>
      <c r="V75" s="68">
        <f t="shared" si="6"/>
        <v>-3.3228252534719262E-2</v>
      </c>
      <c r="W75" s="67">
        <f t="shared" si="6"/>
        <v>-3.7190446814135893E-2</v>
      </c>
      <c r="X75" s="68">
        <f t="shared" si="6"/>
        <v>-3.9725400457665906E-2</v>
      </c>
      <c r="Y75" s="67">
        <f t="shared" si="6"/>
        <v>-2.9549137355828807E-2</v>
      </c>
      <c r="Z75" s="68">
        <f t="shared" si="6"/>
        <v>-2.1215990570670858E-2</v>
      </c>
      <c r="AA75" s="67">
        <f t="shared" si="6"/>
        <v>-3.5925740090316106E-2</v>
      </c>
      <c r="AB75" s="67">
        <f t="shared" si="6"/>
        <v>-3.7993130009368166E-2</v>
      </c>
      <c r="AC75" s="67">
        <f t="shared" si="6"/>
        <v>-3.5706557022289545E-2</v>
      </c>
      <c r="AD75" s="67">
        <f t="shared" si="6"/>
        <v>-2.8388689407540395E-2</v>
      </c>
    </row>
    <row r="76" spans="2:30" s="22" customFormat="1" x14ac:dyDescent="0.25">
      <c r="B76" s="4" t="s">
        <v>86</v>
      </c>
      <c r="C76" s="58"/>
      <c r="D76" s="65">
        <f t="shared" ref="D76:AD76" si="7">(D11-C11)/C11</f>
        <v>-7.6530612244897961E-2</v>
      </c>
      <c r="E76" s="65">
        <f t="shared" si="7"/>
        <v>-7.18232044198895E-2</v>
      </c>
      <c r="F76" s="65">
        <f t="shared" si="7"/>
        <v>-7.1428571428571425E-2</v>
      </c>
      <c r="G76" s="65">
        <f t="shared" si="7"/>
        <v>-0.10256410256410256</v>
      </c>
      <c r="H76" s="65">
        <f t="shared" si="7"/>
        <v>-0.11428571428571428</v>
      </c>
      <c r="I76" s="65">
        <f t="shared" si="7"/>
        <v>8.0645161290322578E-3</v>
      </c>
      <c r="J76" s="65">
        <f t="shared" si="7"/>
        <v>-0.04</v>
      </c>
      <c r="K76" s="65">
        <f t="shared" si="7"/>
        <v>-0.05</v>
      </c>
      <c r="L76" s="65">
        <f t="shared" si="7"/>
        <v>-6.1403508771929821E-2</v>
      </c>
      <c r="M76" s="65">
        <f t="shared" si="7"/>
        <v>-5.6074766355140186E-2</v>
      </c>
      <c r="N76" s="65">
        <f t="shared" si="7"/>
        <v>-4.9504950495049507E-2</v>
      </c>
      <c r="O76" s="65">
        <f t="shared" si="7"/>
        <v>-3.125E-2</v>
      </c>
      <c r="P76" s="65">
        <f t="shared" si="7"/>
        <v>-3.2258064516129031E-2</v>
      </c>
      <c r="Q76" s="65">
        <f t="shared" si="7"/>
        <v>-4.4444444444444446E-2</v>
      </c>
      <c r="R76" s="65">
        <f t="shared" si="7"/>
        <v>1.1627906976744186E-2</v>
      </c>
      <c r="S76" s="65">
        <f t="shared" si="7"/>
        <v>-8.0459770114942528E-2</v>
      </c>
      <c r="T76" s="65">
        <f t="shared" si="7"/>
        <v>-8.7499999999999994E-2</v>
      </c>
      <c r="U76" s="65">
        <f t="shared" si="7"/>
        <v>-8.2191780821917804E-2</v>
      </c>
      <c r="V76" s="66">
        <f t="shared" si="7"/>
        <v>-7.4626865671641784E-2</v>
      </c>
      <c r="W76" s="65">
        <f t="shared" si="7"/>
        <v>-4.8387096774193547E-2</v>
      </c>
      <c r="X76" s="66">
        <f t="shared" si="7"/>
        <v>3.3898305084745763E-2</v>
      </c>
      <c r="Y76" s="65">
        <f t="shared" si="7"/>
        <v>1.6393442622950821E-2</v>
      </c>
      <c r="Z76" s="66">
        <f t="shared" si="7"/>
        <v>-9.6774193548387094E-2</v>
      </c>
      <c r="AA76" s="65">
        <f t="shared" si="7"/>
        <v>-3.5714285714285712E-2</v>
      </c>
      <c r="AB76" s="65">
        <f t="shared" si="7"/>
        <v>-5.5555555555555552E-2</v>
      </c>
      <c r="AC76" s="65">
        <f t="shared" si="7"/>
        <v>-9.8039215686274508E-2</v>
      </c>
      <c r="AD76" s="65">
        <f t="shared" si="7"/>
        <v>-2.1739130434782608E-2</v>
      </c>
    </row>
    <row r="77" spans="2:30" s="1" customFormat="1" x14ac:dyDescent="0.25">
      <c r="B77" s="61" t="s">
        <v>87</v>
      </c>
      <c r="C77" s="62"/>
      <c r="D77" s="67">
        <f t="shared" ref="D77:AD77" si="8">(D12-C12)/C12</f>
        <v>8.7912087912087912E-3</v>
      </c>
      <c r="E77" s="67">
        <f t="shared" si="8"/>
        <v>6.5359477124183009E-3</v>
      </c>
      <c r="F77" s="67">
        <f t="shared" si="8"/>
        <v>2.1645021645021644E-2</v>
      </c>
      <c r="G77" s="67">
        <f t="shared" si="8"/>
        <v>-2.1186440677966101E-2</v>
      </c>
      <c r="H77" s="67">
        <f t="shared" si="8"/>
        <v>-1.0822510822510822E-2</v>
      </c>
      <c r="I77" s="67">
        <f t="shared" si="8"/>
        <v>-6.5645514223194746E-3</v>
      </c>
      <c r="J77" s="67">
        <f t="shared" si="8"/>
        <v>1.5418502202643172E-2</v>
      </c>
      <c r="K77" s="67">
        <f t="shared" si="8"/>
        <v>1.3015184381778741E-2</v>
      </c>
      <c r="L77" s="67">
        <f t="shared" si="8"/>
        <v>-2.1413276231263384E-3</v>
      </c>
      <c r="M77" s="67">
        <f t="shared" si="8"/>
        <v>1.5021459227467811E-2</v>
      </c>
      <c r="N77" s="67">
        <f t="shared" si="8"/>
        <v>6.3424947145877377E-3</v>
      </c>
      <c r="O77" s="67">
        <f t="shared" si="8"/>
        <v>1.4705882352941176E-2</v>
      </c>
      <c r="P77" s="67">
        <f t="shared" si="8"/>
        <v>2.2774327122153208E-2</v>
      </c>
      <c r="Q77" s="67">
        <f t="shared" si="8"/>
        <v>1.2145748987854251E-2</v>
      </c>
      <c r="R77" s="67">
        <f t="shared" si="8"/>
        <v>-4.0000000000000001E-3</v>
      </c>
      <c r="S77" s="67">
        <f t="shared" si="8"/>
        <v>-2.008032128514056E-3</v>
      </c>
      <c r="T77" s="67">
        <f t="shared" si="8"/>
        <v>8.0482897384305842E-3</v>
      </c>
      <c r="U77" s="67">
        <f t="shared" si="8"/>
        <v>-1.3972055888223553E-2</v>
      </c>
      <c r="V77" s="68">
        <f t="shared" si="8"/>
        <v>8.0971659919028341E-3</v>
      </c>
      <c r="W77" s="67">
        <f t="shared" si="8"/>
        <v>0</v>
      </c>
      <c r="X77" s="68">
        <f t="shared" si="8"/>
        <v>8.0321285140562242E-3</v>
      </c>
      <c r="Y77" s="67">
        <f t="shared" si="8"/>
        <v>-2.5896414342629483E-2</v>
      </c>
      <c r="Z77" s="68">
        <f t="shared" si="8"/>
        <v>6.1349693251533744E-3</v>
      </c>
      <c r="AA77" s="67">
        <f t="shared" si="8"/>
        <v>2.2357723577235773E-2</v>
      </c>
      <c r="AB77" s="67">
        <f t="shared" si="8"/>
        <v>9.9403578528827041E-3</v>
      </c>
      <c r="AC77" s="67">
        <f t="shared" si="8"/>
        <v>-2.3622047244094488E-2</v>
      </c>
      <c r="AD77" s="67">
        <f>(AD12-AC12)/AC12</f>
        <v>-2.0161290322580645E-3</v>
      </c>
    </row>
    <row r="78" spans="2:30" s="1" customFormat="1" x14ac:dyDescent="0.25">
      <c r="B78" s="4" t="s">
        <v>88</v>
      </c>
      <c r="C78" s="58"/>
      <c r="D78" s="65">
        <f t="shared" ref="D78:AD78" si="9">(D13-C13)/C13</f>
        <v>-6.3897763578274758E-3</v>
      </c>
      <c r="E78" s="65">
        <f t="shared" si="9"/>
        <v>-3.215434083601286E-2</v>
      </c>
      <c r="F78" s="65">
        <f t="shared" si="9"/>
        <v>-9.9667774086378731E-3</v>
      </c>
      <c r="G78" s="65">
        <f t="shared" si="9"/>
        <v>-2.0134228187919462E-2</v>
      </c>
      <c r="H78" s="65">
        <f t="shared" si="9"/>
        <v>6.8493150684931503E-3</v>
      </c>
      <c r="I78" s="65">
        <f t="shared" si="9"/>
        <v>-4.0816326530612242E-2</v>
      </c>
      <c r="J78" s="65">
        <f t="shared" si="9"/>
        <v>-1.7730496453900711E-2</v>
      </c>
      <c r="K78" s="65">
        <f t="shared" si="9"/>
        <v>-3.2490974729241874E-2</v>
      </c>
      <c r="L78" s="65">
        <f t="shared" si="9"/>
        <v>-2.6119402985074626E-2</v>
      </c>
      <c r="M78" s="65">
        <f t="shared" si="9"/>
        <v>0</v>
      </c>
      <c r="N78" s="65">
        <f t="shared" si="9"/>
        <v>-1.9157088122605363E-2</v>
      </c>
      <c r="O78" s="65">
        <f t="shared" si="9"/>
        <v>-2.734375E-2</v>
      </c>
      <c r="P78" s="65">
        <f t="shared" si="9"/>
        <v>-1.2048192771084338E-2</v>
      </c>
      <c r="Q78" s="65">
        <f t="shared" si="9"/>
        <v>-2.4390243902439025E-2</v>
      </c>
      <c r="R78" s="65">
        <f t="shared" si="9"/>
        <v>0</v>
      </c>
      <c r="S78" s="65">
        <f t="shared" si="9"/>
        <v>-3.3333333333333333E-2</v>
      </c>
      <c r="T78" s="65">
        <f t="shared" si="9"/>
        <v>-8.6206896551724137E-3</v>
      </c>
      <c r="U78" s="65">
        <f t="shared" si="9"/>
        <v>0</v>
      </c>
      <c r="V78" s="66">
        <f t="shared" si="9"/>
        <v>-1.7391304347826087E-2</v>
      </c>
      <c r="W78" s="65">
        <f t="shared" si="9"/>
        <v>-3.9823008849557522E-2</v>
      </c>
      <c r="X78" s="66">
        <f t="shared" si="9"/>
        <v>4.608294930875576E-3</v>
      </c>
      <c r="Y78" s="65">
        <f t="shared" si="9"/>
        <v>-4.1284403669724773E-2</v>
      </c>
      <c r="Z78" s="66">
        <f t="shared" si="9"/>
        <v>-4.7846889952153108E-3</v>
      </c>
      <c r="AA78" s="65">
        <f t="shared" si="9"/>
        <v>-9.6153846153846159E-3</v>
      </c>
      <c r="AB78" s="65">
        <f t="shared" si="9"/>
        <v>0</v>
      </c>
      <c r="AC78" s="65">
        <f t="shared" si="9"/>
        <v>-5.8252427184466021E-2</v>
      </c>
      <c r="AD78" s="65">
        <f t="shared" si="9"/>
        <v>-6.1855670103092786E-2</v>
      </c>
    </row>
    <row r="79" spans="2:30" s="1" customFormat="1" x14ac:dyDescent="0.25">
      <c r="B79" s="61" t="s">
        <v>89</v>
      </c>
      <c r="C79" s="62"/>
      <c r="D79" s="67">
        <f t="shared" ref="D79:AD79" si="10">(D14-C14)/C14</f>
        <v>2.2374429223744292E-2</v>
      </c>
      <c r="E79" s="67">
        <f t="shared" si="10"/>
        <v>1.3473276760458537E-2</v>
      </c>
      <c r="F79" s="67">
        <f t="shared" si="10"/>
        <v>-2.3503488799118621E-3</v>
      </c>
      <c r="G79" s="67">
        <f t="shared" si="10"/>
        <v>4.6381506294632998E-3</v>
      </c>
      <c r="H79" s="67">
        <f t="shared" si="10"/>
        <v>1.2677707753187748E-2</v>
      </c>
      <c r="I79" s="67">
        <f t="shared" si="10"/>
        <v>3.9366090165713873E-2</v>
      </c>
      <c r="J79" s="67">
        <f t="shared" si="10"/>
        <v>2.0956624660586228E-2</v>
      </c>
      <c r="K79" s="67">
        <f t="shared" si="10"/>
        <v>2.2708674304418985E-2</v>
      </c>
      <c r="L79" s="67">
        <f t="shared" si="10"/>
        <v>2.5138361005534439E-2</v>
      </c>
      <c r="M79" s="67">
        <f t="shared" si="10"/>
        <v>9.5615975022765708E-3</v>
      </c>
      <c r="N79" s="67">
        <f t="shared" si="10"/>
        <v>7.2804587333290382E-3</v>
      </c>
      <c r="O79" s="67">
        <f t="shared" si="10"/>
        <v>8.3791735960086992E-3</v>
      </c>
      <c r="P79" s="67">
        <f t="shared" si="10"/>
        <v>1.262289882651443E-2</v>
      </c>
      <c r="Q79" s="67">
        <f t="shared" si="10"/>
        <v>-2.1297920320721623E-3</v>
      </c>
      <c r="R79" s="67">
        <f t="shared" si="10"/>
        <v>6.2774639045825491E-4</v>
      </c>
      <c r="S79" s="67">
        <f t="shared" si="10"/>
        <v>-2.0702634880803011E-3</v>
      </c>
      <c r="T79" s="67">
        <f t="shared" si="10"/>
        <v>-8.9268875337901558E-3</v>
      </c>
      <c r="U79" s="67">
        <f t="shared" si="10"/>
        <v>-1.4843006660323501E-2</v>
      </c>
      <c r="V79" s="68">
        <f t="shared" si="10"/>
        <v>-1.1332174360955509E-2</v>
      </c>
      <c r="W79" s="67">
        <f t="shared" si="10"/>
        <v>-8.9221751872354278E-3</v>
      </c>
      <c r="X79" s="68">
        <f t="shared" si="10"/>
        <v>-2.4970429754238403E-3</v>
      </c>
      <c r="Y79" s="67">
        <f t="shared" si="10"/>
        <v>-6.5876152832674575E-4</v>
      </c>
      <c r="Z79" s="68">
        <f t="shared" si="10"/>
        <v>5.4054054054054057E-3</v>
      </c>
      <c r="AA79" s="67">
        <f t="shared" si="10"/>
        <v>2.6226068712300026E-4</v>
      </c>
      <c r="AB79" s="67">
        <f t="shared" si="10"/>
        <v>8.5212375458835869E-4</v>
      </c>
      <c r="AC79" s="67">
        <f t="shared" si="10"/>
        <v>-1.9647652105573383E-3</v>
      </c>
      <c r="AD79" s="67">
        <f t="shared" si="10"/>
        <v>-5.1840671960102372E-3</v>
      </c>
    </row>
    <row r="80" spans="2:30" s="22" customFormat="1" ht="20.399999999999999" x14ac:dyDescent="0.25">
      <c r="B80" s="4" t="s">
        <v>90</v>
      </c>
      <c r="C80" s="58"/>
      <c r="D80" s="65">
        <f t="shared" ref="D80:AD80" si="11">(D15-C15)/C15</f>
        <v>-2.3337222870478413E-2</v>
      </c>
      <c r="E80" s="65">
        <f t="shared" si="11"/>
        <v>-2.8673835125448029E-2</v>
      </c>
      <c r="F80" s="65">
        <f t="shared" si="11"/>
        <v>-1.5990159901599015E-2</v>
      </c>
      <c r="G80" s="65">
        <f t="shared" si="11"/>
        <v>-2.2499999999999999E-2</v>
      </c>
      <c r="H80" s="65">
        <f t="shared" si="11"/>
        <v>-3.1969309462915603E-2</v>
      </c>
      <c r="I80" s="65">
        <f t="shared" si="11"/>
        <v>0.2047556142668428</v>
      </c>
      <c r="J80" s="65">
        <f t="shared" si="11"/>
        <v>0.15350877192982457</v>
      </c>
      <c r="K80" s="65">
        <f t="shared" si="11"/>
        <v>5.2281368821292779E-2</v>
      </c>
      <c r="L80" s="65">
        <f t="shared" si="11"/>
        <v>2.8003613369467027E-2</v>
      </c>
      <c r="M80" s="65">
        <f t="shared" si="11"/>
        <v>1.4059753954305799E-2</v>
      </c>
      <c r="N80" s="65">
        <f t="shared" si="11"/>
        <v>3.8994800693240898E-2</v>
      </c>
      <c r="O80" s="65">
        <f t="shared" si="11"/>
        <v>3.9199332777314431E-2</v>
      </c>
      <c r="P80" s="65">
        <f t="shared" si="11"/>
        <v>3.691813804173355E-2</v>
      </c>
      <c r="Q80" s="65">
        <f t="shared" si="11"/>
        <v>1.780185758513932E-2</v>
      </c>
      <c r="R80" s="65">
        <f t="shared" si="11"/>
        <v>4.9429657794676805E-2</v>
      </c>
      <c r="S80" s="65">
        <f t="shared" si="11"/>
        <v>4.4202898550724637E-2</v>
      </c>
      <c r="T80" s="65">
        <f t="shared" si="11"/>
        <v>1.8736988202637056E-2</v>
      </c>
      <c r="U80" s="65">
        <f t="shared" si="11"/>
        <v>7.0163487738419614E-2</v>
      </c>
      <c r="V80" s="66">
        <f t="shared" si="11"/>
        <v>4.8376830044557603E-2</v>
      </c>
      <c r="W80" s="65">
        <f t="shared" si="11"/>
        <v>5.5859137826350942E-2</v>
      </c>
      <c r="X80" s="66">
        <f t="shared" si="11"/>
        <v>0.13110983323749281</v>
      </c>
      <c r="Y80" s="65">
        <f t="shared" si="11"/>
        <v>3.1520081342145401E-2</v>
      </c>
      <c r="Z80" s="66">
        <f t="shared" si="11"/>
        <v>-4.2385411532774767E-2</v>
      </c>
      <c r="AA80" s="65">
        <f t="shared" si="11"/>
        <v>-5.9186824498198662E-2</v>
      </c>
      <c r="AB80" s="65">
        <f t="shared" si="11"/>
        <v>-6.1816192560175058E-2</v>
      </c>
      <c r="AC80" s="65">
        <f t="shared" si="11"/>
        <v>-5.1895043731778424E-2</v>
      </c>
      <c r="AD80" s="65">
        <f t="shared" si="11"/>
        <v>-7.0110701107011064E-2</v>
      </c>
    </row>
    <row r="81" spans="2:30" s="1" customFormat="1" x14ac:dyDescent="0.25">
      <c r="B81" s="61" t="s">
        <v>91</v>
      </c>
      <c r="C81" s="62"/>
      <c r="D81" s="67">
        <f t="shared" ref="D81:AD81" si="12">(D16-C16)/C16</f>
        <v>-3.164983164983165E-2</v>
      </c>
      <c r="E81" s="67">
        <f t="shared" si="12"/>
        <v>-1.2517385257301807E-2</v>
      </c>
      <c r="F81" s="67">
        <f t="shared" si="12"/>
        <v>-1.1971830985915493E-2</v>
      </c>
      <c r="G81" s="67">
        <f t="shared" si="12"/>
        <v>-2.6372059871703494E-2</v>
      </c>
      <c r="H81" s="67">
        <f t="shared" si="12"/>
        <v>-1.0248901903367497E-2</v>
      </c>
      <c r="I81" s="67">
        <f t="shared" si="12"/>
        <v>-5.9171597633136093E-3</v>
      </c>
      <c r="J81" s="67">
        <f t="shared" si="12"/>
        <v>-8.9285714285714281E-3</v>
      </c>
      <c r="K81" s="67">
        <f t="shared" si="12"/>
        <v>-1.0510510510510511E-2</v>
      </c>
      <c r="L81" s="67">
        <f t="shared" si="12"/>
        <v>-9.104704097116844E-3</v>
      </c>
      <c r="M81" s="67">
        <f t="shared" si="12"/>
        <v>-2.2970903522205207E-2</v>
      </c>
      <c r="N81" s="67">
        <f t="shared" si="12"/>
        <v>-1.2539184952978056E-2</v>
      </c>
      <c r="O81" s="67">
        <f t="shared" si="12"/>
        <v>-1.2698412698412698E-2</v>
      </c>
      <c r="P81" s="67">
        <f t="shared" si="12"/>
        <v>-1.7684887459807074E-2</v>
      </c>
      <c r="Q81" s="67">
        <f t="shared" si="12"/>
        <v>-1.8821603927986905E-2</v>
      </c>
      <c r="R81" s="67">
        <f t="shared" si="12"/>
        <v>-2.8356964136780651E-2</v>
      </c>
      <c r="S81" s="67">
        <f t="shared" si="12"/>
        <v>-1.5450643776824034E-2</v>
      </c>
      <c r="T81" s="67">
        <f t="shared" si="12"/>
        <v>-1.8308631211857017E-2</v>
      </c>
      <c r="U81" s="67">
        <f t="shared" si="12"/>
        <v>-5.3285968028419185E-3</v>
      </c>
      <c r="V81" s="68">
        <f t="shared" si="12"/>
        <v>-1.9642857142857142E-2</v>
      </c>
      <c r="W81" s="67">
        <f t="shared" si="12"/>
        <v>-9.1074681238615673E-3</v>
      </c>
      <c r="X81" s="68">
        <f t="shared" si="12"/>
        <v>-3.6764705882352941E-3</v>
      </c>
      <c r="Y81" s="67">
        <f t="shared" si="12"/>
        <v>-2.9520295202952029E-2</v>
      </c>
      <c r="Z81" s="68">
        <f t="shared" si="12"/>
        <v>-7.6045627376425855E-3</v>
      </c>
      <c r="AA81" s="67">
        <f t="shared" si="12"/>
        <v>-2.4904214559386972E-2</v>
      </c>
      <c r="AB81" s="67">
        <f t="shared" si="12"/>
        <v>-9.8231827111984276E-4</v>
      </c>
      <c r="AC81" s="67">
        <f t="shared" si="12"/>
        <v>-2.6548672566371681E-2</v>
      </c>
      <c r="AD81" s="67">
        <f t="shared" si="12"/>
        <v>-1.6161616161616162E-2</v>
      </c>
    </row>
    <row r="82" spans="2:30" s="1" customFormat="1" x14ac:dyDescent="0.25">
      <c r="B82" s="4" t="s">
        <v>92</v>
      </c>
      <c r="C82" s="58"/>
      <c r="D82" s="65">
        <f t="shared" ref="D82:AD82" si="13">(D17-C17)/C17</f>
        <v>4.432471376885367E-3</v>
      </c>
      <c r="E82" s="65">
        <f t="shared" si="13"/>
        <v>2.4949321690316545E-4</v>
      </c>
      <c r="F82" s="65">
        <f t="shared" si="13"/>
        <v>-9.0574626632993482E-3</v>
      </c>
      <c r="G82" s="65">
        <f t="shared" si="13"/>
        <v>-1.0068433886572799E-2</v>
      </c>
      <c r="H82" s="65">
        <f t="shared" si="13"/>
        <v>-3.7663885578069129E-3</v>
      </c>
      <c r="I82" s="65">
        <f t="shared" si="13"/>
        <v>1.2426620724859623E-2</v>
      </c>
      <c r="J82" s="65">
        <f t="shared" si="13"/>
        <v>8.3192840373737531E-3</v>
      </c>
      <c r="K82" s="65">
        <f t="shared" si="13"/>
        <v>2.3595593405734824E-3</v>
      </c>
      <c r="L82" s="65">
        <f t="shared" si="13"/>
        <v>-1.7616063355470333E-3</v>
      </c>
      <c r="M82" s="65">
        <f t="shared" si="13"/>
        <v>-6.2780128995986442E-3</v>
      </c>
      <c r="N82" s="65">
        <f t="shared" si="13"/>
        <v>-2.5144976505162577E-3</v>
      </c>
      <c r="O82" s="65">
        <f t="shared" si="13"/>
        <v>-5.8294339147012026E-4</v>
      </c>
      <c r="P82" s="65">
        <f t="shared" si="13"/>
        <v>-3.8465176403821295E-3</v>
      </c>
      <c r="Q82" s="65">
        <f t="shared" si="13"/>
        <v>-8.7039088463364452E-3</v>
      </c>
      <c r="R82" s="65">
        <f t="shared" si="13"/>
        <v>-6.6730523627075355E-3</v>
      </c>
      <c r="S82" s="65">
        <f t="shared" si="13"/>
        <v>-8.0036000128571889E-3</v>
      </c>
      <c r="T82" s="65">
        <f t="shared" si="13"/>
        <v>-6.7558810187285335E-3</v>
      </c>
      <c r="U82" s="65">
        <f t="shared" si="13"/>
        <v>-7.8783825664279772E-3</v>
      </c>
      <c r="V82" s="66">
        <f t="shared" si="13"/>
        <v>-7.1846639484414044E-3</v>
      </c>
      <c r="W82" s="65">
        <f t="shared" si="13"/>
        <v>-5.0673158130061105E-3</v>
      </c>
      <c r="X82" s="66">
        <f t="shared" si="13"/>
        <v>8.1556565303506935E-4</v>
      </c>
      <c r="Y82" s="65">
        <f t="shared" si="13"/>
        <v>4.4902710793281227E-3</v>
      </c>
      <c r="Z82" s="66">
        <f t="shared" si="13"/>
        <v>1.5529801324503311E-2</v>
      </c>
      <c r="AA82" s="65">
        <f t="shared" si="13"/>
        <v>1.6938928559783496E-2</v>
      </c>
      <c r="AB82" s="65">
        <f t="shared" si="13"/>
        <v>2.5025249691392661E-2</v>
      </c>
      <c r="AC82" s="65">
        <f t="shared" si="13"/>
        <v>1.3575651412305672E-2</v>
      </c>
      <c r="AD82" s="65">
        <f t="shared" si="13"/>
        <v>9.0423726198191525E-3</v>
      </c>
    </row>
    <row r="83" spans="2:30" s="22" customFormat="1" x14ac:dyDescent="0.25">
      <c r="B83" s="61" t="s">
        <v>93</v>
      </c>
      <c r="C83" s="62"/>
      <c r="D83" s="67">
        <f t="shared" ref="D83:AD83" si="14">(D18-C18)/C18</f>
        <v>4.6349206349206348E-2</v>
      </c>
      <c r="E83" s="67">
        <f t="shared" si="14"/>
        <v>3.3980582524271843E-2</v>
      </c>
      <c r="F83" s="67">
        <f t="shared" si="14"/>
        <v>2.9342723004694834E-3</v>
      </c>
      <c r="G83" s="67">
        <f t="shared" si="14"/>
        <v>-1.9894675248683439E-2</v>
      </c>
      <c r="H83" s="67">
        <f t="shared" si="14"/>
        <v>5.9701492537313433E-4</v>
      </c>
      <c r="I83" s="67">
        <f t="shared" si="14"/>
        <v>0.56384248210023868</v>
      </c>
      <c r="J83" s="67">
        <f t="shared" si="14"/>
        <v>0.3235406333460511</v>
      </c>
      <c r="K83" s="67">
        <f t="shared" si="14"/>
        <v>0.15652925915249352</v>
      </c>
      <c r="L83" s="67">
        <f t="shared" si="14"/>
        <v>8.4745762711864403E-2</v>
      </c>
      <c r="M83" s="67">
        <f t="shared" si="14"/>
        <v>4.7104779411764705E-2</v>
      </c>
      <c r="N83" s="67">
        <f t="shared" si="14"/>
        <v>3.203862190037305E-2</v>
      </c>
      <c r="O83" s="67">
        <f t="shared" si="14"/>
        <v>5.4645970657027428E-2</v>
      </c>
      <c r="P83" s="67">
        <f t="shared" si="14"/>
        <v>6.2701612903225803E-2</v>
      </c>
      <c r="Q83" s="67">
        <f t="shared" si="14"/>
        <v>3.6425725668753559E-2</v>
      </c>
      <c r="R83" s="67">
        <f t="shared" si="14"/>
        <v>1.519311733479773E-2</v>
      </c>
      <c r="S83" s="67">
        <f t="shared" si="14"/>
        <v>-3.9668229354489718E-3</v>
      </c>
      <c r="T83" s="67">
        <f t="shared" si="14"/>
        <v>-3.2585083272990588E-3</v>
      </c>
      <c r="U83" s="67">
        <f t="shared" si="14"/>
        <v>-3.9956411187795134E-3</v>
      </c>
      <c r="V83" s="68">
        <f t="shared" si="14"/>
        <v>2.7534646243617796E-2</v>
      </c>
      <c r="W83" s="67">
        <f t="shared" si="14"/>
        <v>2.9458740017746229E-2</v>
      </c>
      <c r="X83" s="68">
        <f t="shared" si="14"/>
        <v>4.5509394931908288E-2</v>
      </c>
      <c r="Y83" s="67">
        <f t="shared" si="14"/>
        <v>-2.9348722176422093E-2</v>
      </c>
      <c r="Z83" s="68">
        <f t="shared" si="14"/>
        <v>-6.2850348224902333E-2</v>
      </c>
      <c r="AA83" s="67">
        <f t="shared" si="14"/>
        <v>-5.8908827261192676E-2</v>
      </c>
      <c r="AB83" s="67">
        <f t="shared" si="14"/>
        <v>-6.8567026194144842E-2</v>
      </c>
      <c r="AC83" s="67">
        <f t="shared" si="14"/>
        <v>-6.3068651778329196E-2</v>
      </c>
      <c r="AD83" s="67">
        <f t="shared" si="14"/>
        <v>-6.5107040388435219E-2</v>
      </c>
    </row>
    <row r="84" spans="2:30" s="1" customFormat="1" x14ac:dyDescent="0.25">
      <c r="B84" s="4" t="s">
        <v>94</v>
      </c>
      <c r="C84" s="58"/>
      <c r="D84" s="65">
        <f t="shared" ref="D84:AD84" si="15">(D19-C19)/C19</f>
        <v>1.044776119402985E-3</v>
      </c>
      <c r="E84" s="65">
        <f t="shared" si="15"/>
        <v>-6.9579046767059296E-4</v>
      </c>
      <c r="F84" s="65">
        <f t="shared" si="15"/>
        <v>-8.1563634555130056E-3</v>
      </c>
      <c r="G84" s="65">
        <f t="shared" si="15"/>
        <v>-1.368901368901369E-2</v>
      </c>
      <c r="H84" s="65">
        <f t="shared" si="15"/>
        <v>-1.942043721403152E-2</v>
      </c>
      <c r="I84" s="65">
        <f t="shared" si="15"/>
        <v>-1.068021567814185E-2</v>
      </c>
      <c r="J84" s="65">
        <f t="shared" si="15"/>
        <v>-1.0009432973482864E-2</v>
      </c>
      <c r="K84" s="65">
        <f t="shared" si="15"/>
        <v>-1.5298290191096289E-2</v>
      </c>
      <c r="L84" s="65">
        <f t="shared" si="15"/>
        <v>-1.04289861305236E-2</v>
      </c>
      <c r="M84" s="65">
        <f t="shared" si="15"/>
        <v>-5.8670143415906128E-3</v>
      </c>
      <c r="N84" s="65">
        <f t="shared" si="15"/>
        <v>-2.1147540983606557E-2</v>
      </c>
      <c r="O84" s="65">
        <f t="shared" si="15"/>
        <v>-1.7864121029419974E-2</v>
      </c>
      <c r="P84" s="65">
        <f t="shared" si="15"/>
        <v>-1.079974990052862E-2</v>
      </c>
      <c r="Q84" s="65">
        <f t="shared" si="15"/>
        <v>-1.5801873240245935E-2</v>
      </c>
      <c r="R84" s="65">
        <f t="shared" si="15"/>
        <v>-1.8040635217188229E-2</v>
      </c>
      <c r="S84" s="65">
        <f t="shared" si="15"/>
        <v>-1.8312622629169391E-2</v>
      </c>
      <c r="T84" s="65">
        <f t="shared" si="15"/>
        <v>-1.4293501302162195E-2</v>
      </c>
      <c r="U84" s="65">
        <f t="shared" si="15"/>
        <v>-1.597542242703533E-2</v>
      </c>
      <c r="V84" s="66">
        <f t="shared" si="15"/>
        <v>-1.3487355604121136E-2</v>
      </c>
      <c r="W84" s="65">
        <f t="shared" si="15"/>
        <v>-1.6393442622950821E-2</v>
      </c>
      <c r="X84" s="66">
        <f t="shared" si="15"/>
        <v>-1.6344916344916346E-2</v>
      </c>
      <c r="Y84" s="65">
        <f t="shared" si="15"/>
        <v>-2.1653800863535261E-2</v>
      </c>
      <c r="Z84" s="66">
        <f t="shared" si="15"/>
        <v>-1.6449348044132398E-2</v>
      </c>
      <c r="AA84" s="65">
        <f t="shared" si="15"/>
        <v>-2.0939560813107622E-2</v>
      </c>
      <c r="AB84" s="65">
        <f t="shared" si="15"/>
        <v>-2.1595722519269497E-2</v>
      </c>
      <c r="AC84" s="65">
        <f t="shared" si="15"/>
        <v>-2.6046841731724626E-2</v>
      </c>
      <c r="AD84" s="65">
        <f t="shared" si="15"/>
        <v>-3.1042774903446767E-2</v>
      </c>
    </row>
    <row r="85" spans="2:30" s="1" customFormat="1" x14ac:dyDescent="0.25">
      <c r="B85" s="61" t="s">
        <v>95</v>
      </c>
      <c r="C85" s="62"/>
      <c r="D85" s="67">
        <f t="shared" ref="D85:AD85" si="16">(D20-C20)/C20</f>
        <v>-3.0793974580260473E-2</v>
      </c>
      <c r="E85" s="67">
        <f t="shared" si="16"/>
        <v>-3.8410167159104711E-2</v>
      </c>
      <c r="F85" s="67">
        <f t="shared" si="16"/>
        <v>-3.5651149086623452E-2</v>
      </c>
      <c r="G85" s="67">
        <f t="shared" si="16"/>
        <v>-2.7934180088167254E-2</v>
      </c>
      <c r="H85" s="67">
        <f t="shared" si="16"/>
        <v>-2.8243006600511877E-2</v>
      </c>
      <c r="I85" s="67">
        <f t="shared" si="16"/>
        <v>-2.8001108954810092E-2</v>
      </c>
      <c r="J85" s="67">
        <f t="shared" si="16"/>
        <v>-3.2182924510363184E-2</v>
      </c>
      <c r="K85" s="67">
        <f t="shared" si="16"/>
        <v>-3.8263175990962225E-2</v>
      </c>
      <c r="L85" s="67">
        <f t="shared" si="16"/>
        <v>-3.2277834525025535E-2</v>
      </c>
      <c r="M85" s="67">
        <f t="shared" si="16"/>
        <v>-3.3143339666455565E-2</v>
      </c>
      <c r="N85" s="67">
        <f t="shared" si="16"/>
        <v>-3.3951965065502181E-2</v>
      </c>
      <c r="O85" s="67">
        <f t="shared" si="16"/>
        <v>-3.0003390213583454E-2</v>
      </c>
      <c r="P85" s="67">
        <f t="shared" si="16"/>
        <v>-3.5067280246985494E-2</v>
      </c>
      <c r="Q85" s="67">
        <f t="shared" si="16"/>
        <v>-4.1110775731964984E-2</v>
      </c>
      <c r="R85" s="67">
        <f t="shared" si="16"/>
        <v>-3.3492822966507178E-2</v>
      </c>
      <c r="S85" s="67">
        <f t="shared" si="16"/>
        <v>-2.9247003647733194E-2</v>
      </c>
      <c r="T85" s="67">
        <f t="shared" si="16"/>
        <v>-3.0530765617660875E-2</v>
      </c>
      <c r="U85" s="67">
        <f t="shared" si="16"/>
        <v>-3.7652270210409747E-2</v>
      </c>
      <c r="V85" s="68">
        <f t="shared" si="16"/>
        <v>-2.9775604142692751E-2</v>
      </c>
      <c r="W85" s="67">
        <f t="shared" si="16"/>
        <v>-4.3884358784284656E-2</v>
      </c>
      <c r="X85" s="68">
        <f t="shared" si="16"/>
        <v>-2.682586447511242E-2</v>
      </c>
      <c r="Y85" s="67">
        <f t="shared" si="16"/>
        <v>-1.3862332695984704E-2</v>
      </c>
      <c r="Z85" s="68">
        <f t="shared" si="16"/>
        <v>1.6804007109387623E-2</v>
      </c>
      <c r="AA85" s="67">
        <f t="shared" si="16"/>
        <v>4.5685682504369933E-2</v>
      </c>
      <c r="AB85" s="67">
        <f t="shared" si="16"/>
        <v>2.727756249525112E-2</v>
      </c>
      <c r="AC85" s="67">
        <f t="shared" si="16"/>
        <v>2.5221893491124261E-2</v>
      </c>
      <c r="AD85" s="67">
        <f t="shared" si="16"/>
        <v>7.9359353581992635E-3</v>
      </c>
    </row>
    <row r="86" spans="2:30" s="22" customFormat="1" x14ac:dyDescent="0.25">
      <c r="B86" s="4" t="s">
        <v>96</v>
      </c>
      <c r="C86" s="58"/>
      <c r="D86" s="65">
        <f t="shared" ref="D86:AD86" si="17">(D21-C21)/C21</f>
        <v>3.3593608135100782E-2</v>
      </c>
      <c r="E86" s="65">
        <f t="shared" si="17"/>
        <v>2.5474349964862964E-2</v>
      </c>
      <c r="F86" s="65">
        <f t="shared" si="17"/>
        <v>1.8416995031694364E-2</v>
      </c>
      <c r="G86" s="65">
        <f t="shared" si="17"/>
        <v>1.7663386323492306E-2</v>
      </c>
      <c r="H86" s="65">
        <f t="shared" si="17"/>
        <v>2.4960740557070833E-2</v>
      </c>
      <c r="I86" s="65">
        <f t="shared" si="17"/>
        <v>1.059914523022337</v>
      </c>
      <c r="J86" s="65">
        <f t="shared" si="17"/>
        <v>0.49794480328831475</v>
      </c>
      <c r="K86" s="65">
        <f t="shared" si="17"/>
        <v>0.25239775251535346</v>
      </c>
      <c r="L86" s="65">
        <f t="shared" si="17"/>
        <v>0.13469524028128457</v>
      </c>
      <c r="M86" s="65">
        <f t="shared" si="17"/>
        <v>4.2884990253411304E-2</v>
      </c>
      <c r="N86" s="65">
        <f t="shared" si="17"/>
        <v>4.6587903368012697E-2</v>
      </c>
      <c r="O86" s="65">
        <f t="shared" si="17"/>
        <v>5.9829491845262164E-2</v>
      </c>
      <c r="P86" s="65">
        <f t="shared" si="17"/>
        <v>3.9727834920433046E-2</v>
      </c>
      <c r="Q86" s="65">
        <f t="shared" si="17"/>
        <v>3.9494205070181337E-2</v>
      </c>
      <c r="R86" s="65">
        <f t="shared" si="17"/>
        <v>3.5993233801573876E-2</v>
      </c>
      <c r="S86" s="65">
        <f t="shared" si="17"/>
        <v>1.0080645161290322E-2</v>
      </c>
      <c r="T86" s="65">
        <f t="shared" si="17"/>
        <v>-5.4679373647072054E-3</v>
      </c>
      <c r="U86" s="65">
        <f t="shared" si="17"/>
        <v>-1.4472884541998219E-2</v>
      </c>
      <c r="V86" s="66">
        <f t="shared" si="17"/>
        <v>-5.2488921395689022E-3</v>
      </c>
      <c r="W86" s="65">
        <f t="shared" si="17"/>
        <v>-1.5281922638870867E-3</v>
      </c>
      <c r="X86" s="66">
        <f t="shared" si="17"/>
        <v>3.2198911301384699E-2</v>
      </c>
      <c r="Y86" s="65">
        <f t="shared" si="17"/>
        <v>-3.6202386447885627E-2</v>
      </c>
      <c r="Z86" s="66">
        <f t="shared" si="17"/>
        <v>-6.579195634189175E-2</v>
      </c>
      <c r="AA86" s="65">
        <f t="shared" si="17"/>
        <v>-6.6323835565360589E-2</v>
      </c>
      <c r="AB86" s="65">
        <f t="shared" si="17"/>
        <v>-6.8871990282376824E-2</v>
      </c>
      <c r="AC86" s="65">
        <f t="shared" si="17"/>
        <v>-6.5084527681475393E-2</v>
      </c>
      <c r="AD86" s="65">
        <f t="shared" si="17"/>
        <v>-6.6117440171266917E-2</v>
      </c>
    </row>
    <row r="87" spans="2:30" s="1" customFormat="1" x14ac:dyDescent="0.25">
      <c r="B87" s="61" t="s">
        <v>97</v>
      </c>
      <c r="C87" s="62"/>
      <c r="D87" s="67">
        <f t="shared" ref="D87:AD87" si="18">(D22-C22)/C22</f>
        <v>8.8699291693496458E-3</v>
      </c>
      <c r="E87" s="67">
        <f t="shared" si="18"/>
        <v>1.0307797865041247E-2</v>
      </c>
      <c r="F87" s="67">
        <f t="shared" si="18"/>
        <v>8.9707345578596588E-3</v>
      </c>
      <c r="G87" s="67">
        <f t="shared" si="18"/>
        <v>1.2412929482664162E-2</v>
      </c>
      <c r="H87" s="67">
        <f t="shared" si="18"/>
        <v>2.0053186554933673E-2</v>
      </c>
      <c r="I87" s="67">
        <f t="shared" si="18"/>
        <v>3.4118984463812049E-2</v>
      </c>
      <c r="J87" s="67">
        <f t="shared" si="18"/>
        <v>3.2890686834930967E-2</v>
      </c>
      <c r="K87" s="67">
        <f t="shared" si="18"/>
        <v>2.7217255569745993E-2</v>
      </c>
      <c r="L87" s="67">
        <f t="shared" si="18"/>
        <v>2.3387854340498424E-2</v>
      </c>
      <c r="M87" s="67">
        <f t="shared" si="18"/>
        <v>2.0896046219678461E-2</v>
      </c>
      <c r="N87" s="67">
        <f t="shared" si="18"/>
        <v>1.9793994367240081E-2</v>
      </c>
      <c r="O87" s="67">
        <f t="shared" si="18"/>
        <v>1.8100251536446853E-2</v>
      </c>
      <c r="P87" s="67">
        <f t="shared" si="18"/>
        <v>1.4110695091821401E-2</v>
      </c>
      <c r="Q87" s="67">
        <f t="shared" si="18"/>
        <v>3.252543011427854E-3</v>
      </c>
      <c r="R87" s="67">
        <f t="shared" si="18"/>
        <v>3.5924845723441273E-3</v>
      </c>
      <c r="S87" s="67">
        <f t="shared" si="18"/>
        <v>1.9457194172819796E-3</v>
      </c>
      <c r="T87" s="67">
        <f t="shared" si="18"/>
        <v>4.5436438779066874E-3</v>
      </c>
      <c r="U87" s="67">
        <f t="shared" si="18"/>
        <v>-4.0893713520948733E-4</v>
      </c>
      <c r="V87" s="68">
        <f t="shared" si="18"/>
        <v>1.3016959238321929E-3</v>
      </c>
      <c r="W87" s="67">
        <f t="shared" si="18"/>
        <v>-1.8942911265460759E-3</v>
      </c>
      <c r="X87" s="68">
        <f t="shared" si="18"/>
        <v>1.8730773047533989E-3</v>
      </c>
      <c r="Y87" s="67">
        <f t="shared" si="18"/>
        <v>2.7486473435932991E-3</v>
      </c>
      <c r="Z87" s="68">
        <f t="shared" si="18"/>
        <v>4.9389423255009944E-4</v>
      </c>
      <c r="AA87" s="67">
        <f t="shared" si="18"/>
        <v>-5.8374162336941099E-3</v>
      </c>
      <c r="AB87" s="67">
        <f t="shared" si="18"/>
        <v>-9.9309796911465319E-4</v>
      </c>
      <c r="AC87" s="67">
        <f t="shared" si="18"/>
        <v>-1.4041453352552314E-3</v>
      </c>
      <c r="AD87" s="67">
        <f t="shared" si="18"/>
        <v>-3.0486666749623584E-3</v>
      </c>
    </row>
    <row r="88" spans="2:30" s="1" customFormat="1" x14ac:dyDescent="0.25">
      <c r="B88" s="4" t="s">
        <v>98</v>
      </c>
      <c r="C88" s="58"/>
      <c r="D88" s="65">
        <f t="shared" ref="D88:AD88" si="19">(D23-C23)/C23</f>
        <v>-0.13042869151022696</v>
      </c>
      <c r="E88" s="65">
        <f t="shared" si="19"/>
        <v>-8.957628483969711E-2</v>
      </c>
      <c r="F88" s="65">
        <f t="shared" si="19"/>
        <v>-7.2553530348610867E-2</v>
      </c>
      <c r="G88" s="65">
        <f t="shared" si="19"/>
        <v>-5.8576607517649301E-2</v>
      </c>
      <c r="H88" s="65">
        <f t="shared" si="19"/>
        <v>-4.4993919740575601E-2</v>
      </c>
      <c r="I88" s="65">
        <f t="shared" si="19"/>
        <v>-3.1196943972835314E-2</v>
      </c>
      <c r="J88" s="65">
        <f t="shared" si="19"/>
        <v>-3.5925520262869659E-2</v>
      </c>
      <c r="K88" s="65">
        <f t="shared" si="19"/>
        <v>-2.1358782094978414E-2</v>
      </c>
      <c r="L88" s="65">
        <f t="shared" si="19"/>
        <v>-2.5771999071279313E-2</v>
      </c>
      <c r="M88" s="65">
        <f t="shared" si="19"/>
        <v>-1.7397521448999045E-2</v>
      </c>
      <c r="N88" s="65">
        <f t="shared" si="19"/>
        <v>-2.134368178510793E-2</v>
      </c>
      <c r="O88" s="65">
        <f t="shared" si="19"/>
        <v>-6.44361833952912E-3</v>
      </c>
      <c r="P88" s="65">
        <f t="shared" si="19"/>
        <v>-4.9887752556747322E-3</v>
      </c>
      <c r="Q88" s="65">
        <f t="shared" si="19"/>
        <v>-1.8049636500376033E-2</v>
      </c>
      <c r="R88" s="65">
        <f t="shared" si="19"/>
        <v>-9.190707173857544E-3</v>
      </c>
      <c r="S88" s="65">
        <f t="shared" si="19"/>
        <v>-1.3656274156145324E-2</v>
      </c>
      <c r="T88" s="65">
        <f t="shared" si="19"/>
        <v>-2.3510971786833857E-2</v>
      </c>
      <c r="U88" s="65">
        <f t="shared" si="19"/>
        <v>-2.4077046548956663E-2</v>
      </c>
      <c r="V88" s="66">
        <f t="shared" si="19"/>
        <v>-1.1513157894736841E-2</v>
      </c>
      <c r="W88" s="65">
        <f t="shared" si="19"/>
        <v>-1.3033832501386578E-2</v>
      </c>
      <c r="X88" s="66">
        <f t="shared" si="19"/>
        <v>-1.1239112110143298E-2</v>
      </c>
      <c r="Y88" s="65">
        <f t="shared" si="19"/>
        <v>1.9892014776925265E-3</v>
      </c>
      <c r="Z88" s="66">
        <f t="shared" si="19"/>
        <v>-8.7918321043675557E-3</v>
      </c>
      <c r="AA88" s="65">
        <f t="shared" si="19"/>
        <v>-1.1158798283261802E-2</v>
      </c>
      <c r="AB88" s="65">
        <f t="shared" si="19"/>
        <v>-8.6805555555555551E-4</v>
      </c>
      <c r="AC88" s="65">
        <f t="shared" si="19"/>
        <v>-1.7376194613379669E-3</v>
      </c>
      <c r="AD88" s="65">
        <f t="shared" si="19"/>
        <v>-6.3823614737452856E-3</v>
      </c>
    </row>
    <row r="89" spans="2:30" s="1" customFormat="1" x14ac:dyDescent="0.25">
      <c r="B89" s="61" t="s">
        <v>99</v>
      </c>
      <c r="C89" s="62"/>
      <c r="D89" s="67">
        <f t="shared" ref="D89:AD89" si="20">(D24-C24)/C24</f>
        <v>-3.7037037037037035E-2</v>
      </c>
      <c r="E89" s="67">
        <f t="shared" si="20"/>
        <v>-4.0865384615384616E-2</v>
      </c>
      <c r="F89" s="67">
        <f t="shared" si="20"/>
        <v>-4.7619047619047616E-2</v>
      </c>
      <c r="G89" s="67">
        <f t="shared" si="20"/>
        <v>-2.368421052631579E-2</v>
      </c>
      <c r="H89" s="67">
        <f t="shared" si="20"/>
        <v>-1.3477088948787063E-2</v>
      </c>
      <c r="I89" s="67">
        <f t="shared" si="20"/>
        <v>-2.185792349726776E-2</v>
      </c>
      <c r="J89" s="67">
        <f t="shared" si="20"/>
        <v>-2.23463687150838E-2</v>
      </c>
      <c r="K89" s="67">
        <f t="shared" si="20"/>
        <v>-3.4285714285714287E-2</v>
      </c>
      <c r="L89" s="67">
        <f t="shared" si="20"/>
        <v>-4.142011834319527E-2</v>
      </c>
      <c r="M89" s="67">
        <f t="shared" si="20"/>
        <v>-2.1604938271604937E-2</v>
      </c>
      <c r="N89" s="67">
        <f t="shared" si="20"/>
        <v>-2.2082018927444796E-2</v>
      </c>
      <c r="O89" s="67">
        <f t="shared" si="20"/>
        <v>-2.903225806451613E-2</v>
      </c>
      <c r="P89" s="67">
        <f t="shared" si="20"/>
        <v>3.3222591362126247E-3</v>
      </c>
      <c r="Q89" s="67">
        <f t="shared" si="20"/>
        <v>-2.3178807947019868E-2</v>
      </c>
      <c r="R89" s="67">
        <f t="shared" si="20"/>
        <v>-4.0677966101694912E-2</v>
      </c>
      <c r="S89" s="67">
        <f t="shared" si="20"/>
        <v>-2.4734982332155476E-2</v>
      </c>
      <c r="T89" s="67">
        <f t="shared" si="20"/>
        <v>-2.8985507246376812E-2</v>
      </c>
      <c r="U89" s="67">
        <f t="shared" si="20"/>
        <v>-7.462686567164179E-3</v>
      </c>
      <c r="V89" s="68">
        <f t="shared" si="20"/>
        <v>-3.7593984962406013E-3</v>
      </c>
      <c r="W89" s="67">
        <f t="shared" si="20"/>
        <v>-6.7924528301886791E-2</v>
      </c>
      <c r="X89" s="68">
        <f t="shared" si="20"/>
        <v>-2.8340080971659919E-2</v>
      </c>
      <c r="Y89" s="67">
        <f t="shared" si="20"/>
        <v>-1.2500000000000001E-2</v>
      </c>
      <c r="Z89" s="68">
        <f t="shared" si="20"/>
        <v>-4.6413502109704644E-2</v>
      </c>
      <c r="AA89" s="67">
        <f t="shared" si="20"/>
        <v>-4.8672566371681415E-2</v>
      </c>
      <c r="AB89" s="67">
        <f t="shared" si="20"/>
        <v>-3.255813953488372E-2</v>
      </c>
      <c r="AC89" s="67">
        <f t="shared" si="20"/>
        <v>-2.403846153846154E-2</v>
      </c>
      <c r="AD89" s="67">
        <f t="shared" si="20"/>
        <v>-6.4039408866995079E-2</v>
      </c>
    </row>
    <row r="90" spans="2:30" s="1" customFormat="1" x14ac:dyDescent="0.25">
      <c r="B90" s="4" t="s">
        <v>100</v>
      </c>
      <c r="C90" s="58"/>
      <c r="D90" s="65">
        <f t="shared" ref="D90:AD90" si="21">(D25-C25)/C25</f>
        <v>-5.9195754235558274E-3</v>
      </c>
      <c r="E90" s="65">
        <f t="shared" si="21"/>
        <v>-8.0082135523613963E-3</v>
      </c>
      <c r="F90" s="65">
        <f t="shared" si="21"/>
        <v>-2.0906644587042021E-2</v>
      </c>
      <c r="G90" s="65">
        <f t="shared" si="21"/>
        <v>-9.9365750528541234E-3</v>
      </c>
      <c r="H90" s="65">
        <f t="shared" si="21"/>
        <v>-1.1531069827033953E-2</v>
      </c>
      <c r="I90" s="65">
        <f t="shared" si="21"/>
        <v>-1.5122056599697559E-3</v>
      </c>
      <c r="J90" s="65">
        <f t="shared" si="21"/>
        <v>-3.0289917784508871E-3</v>
      </c>
      <c r="K90" s="65">
        <f t="shared" si="21"/>
        <v>-1.736111111111111E-3</v>
      </c>
      <c r="L90" s="65">
        <f t="shared" si="21"/>
        <v>-1.5652173913043479E-2</v>
      </c>
      <c r="M90" s="65">
        <f t="shared" si="21"/>
        <v>-1.3250883392226149E-2</v>
      </c>
      <c r="N90" s="65">
        <f t="shared" si="21"/>
        <v>-1.2309758281110117E-2</v>
      </c>
      <c r="O90" s="65">
        <f t="shared" si="21"/>
        <v>-2.9458418309539994E-3</v>
      </c>
      <c r="P90" s="65">
        <f t="shared" si="21"/>
        <v>-2.2727272727272727E-4</v>
      </c>
      <c r="Q90" s="65">
        <f t="shared" si="21"/>
        <v>-1.2275517162991589E-2</v>
      </c>
      <c r="R90" s="65">
        <f t="shared" si="21"/>
        <v>-1.8181818181818181E-2</v>
      </c>
      <c r="S90" s="65">
        <f t="shared" si="21"/>
        <v>-9.6108766994842942E-3</v>
      </c>
      <c r="T90" s="65">
        <f t="shared" si="21"/>
        <v>-1.7041420118343194E-2</v>
      </c>
      <c r="U90" s="65">
        <f t="shared" si="21"/>
        <v>-1.2521069106669877E-2</v>
      </c>
      <c r="V90" s="66">
        <f t="shared" si="21"/>
        <v>-1.511826383808827E-2</v>
      </c>
      <c r="W90" s="65">
        <f t="shared" si="21"/>
        <v>-1.2379301807378064E-2</v>
      </c>
      <c r="X90" s="66">
        <f t="shared" si="21"/>
        <v>-1.8801704687891701E-2</v>
      </c>
      <c r="Y90" s="65">
        <f t="shared" si="21"/>
        <v>-1.6351558507920288E-2</v>
      </c>
      <c r="Z90" s="66">
        <f t="shared" si="21"/>
        <v>-6.7532467532467532E-3</v>
      </c>
      <c r="AA90" s="65">
        <f t="shared" si="21"/>
        <v>-1.2552301255230125E-2</v>
      </c>
      <c r="AB90" s="65">
        <f t="shared" si="21"/>
        <v>-1.3241525423728813E-2</v>
      </c>
      <c r="AC90" s="65">
        <f t="shared" si="21"/>
        <v>-1.878690284487386E-2</v>
      </c>
      <c r="AD90" s="65">
        <f t="shared" si="21"/>
        <v>-2.5437636761487966E-2</v>
      </c>
    </row>
    <row r="91" spans="2:30" s="22" customFormat="1" x14ac:dyDescent="0.25">
      <c r="B91" s="61" t="s">
        <v>101</v>
      </c>
      <c r="C91" s="62"/>
      <c r="D91" s="67">
        <f t="shared" ref="D91:AD91" si="22">(D26-C26)/C26</f>
        <v>-1.9230769230769232E-2</v>
      </c>
      <c r="E91" s="67">
        <f t="shared" si="22"/>
        <v>-4.3137254901960784E-2</v>
      </c>
      <c r="F91" s="67">
        <f t="shared" si="22"/>
        <v>-4.9180327868852458E-2</v>
      </c>
      <c r="G91" s="67">
        <f t="shared" si="22"/>
        <v>-3.4482758620689655E-2</v>
      </c>
      <c r="H91" s="67">
        <f t="shared" si="22"/>
        <v>-8.0357142857142863E-2</v>
      </c>
      <c r="I91" s="67">
        <f t="shared" si="22"/>
        <v>0.13106796116504854</v>
      </c>
      <c r="J91" s="67">
        <f t="shared" si="22"/>
        <v>9.4420600858369105E-2</v>
      </c>
      <c r="K91" s="67">
        <f t="shared" si="22"/>
        <v>6.6666666666666666E-2</v>
      </c>
      <c r="L91" s="67">
        <f t="shared" si="22"/>
        <v>5.8823529411764705E-2</v>
      </c>
      <c r="M91" s="67">
        <f t="shared" si="22"/>
        <v>1.3888888888888888E-2</v>
      </c>
      <c r="N91" s="67">
        <f t="shared" si="22"/>
        <v>6.8493150684931503E-2</v>
      </c>
      <c r="O91" s="67">
        <f t="shared" si="22"/>
        <v>0</v>
      </c>
      <c r="P91" s="67">
        <f t="shared" si="22"/>
        <v>-2.564102564102564E-2</v>
      </c>
      <c r="Q91" s="67">
        <f t="shared" si="22"/>
        <v>6.5789473684210523E-3</v>
      </c>
      <c r="R91" s="67">
        <f t="shared" si="22"/>
        <v>0</v>
      </c>
      <c r="S91" s="67">
        <f t="shared" si="22"/>
        <v>6.5359477124183009E-3</v>
      </c>
      <c r="T91" s="67">
        <f t="shared" si="22"/>
        <v>-3.246753246753247E-3</v>
      </c>
      <c r="U91" s="67">
        <f t="shared" si="22"/>
        <v>3.9087947882736153E-2</v>
      </c>
      <c r="V91" s="68">
        <f t="shared" si="22"/>
        <v>-2.1943573667711599E-2</v>
      </c>
      <c r="W91" s="67">
        <f t="shared" si="22"/>
        <v>0</v>
      </c>
      <c r="X91" s="68">
        <f t="shared" si="22"/>
        <v>1.282051282051282E-2</v>
      </c>
      <c r="Y91" s="67">
        <f t="shared" si="22"/>
        <v>-3.4810126582278479E-2</v>
      </c>
      <c r="Z91" s="68">
        <f t="shared" si="22"/>
        <v>-3.2786885245901641E-2</v>
      </c>
      <c r="AA91" s="67">
        <f t="shared" si="22"/>
        <v>-7.796610169491526E-2</v>
      </c>
      <c r="AB91" s="67">
        <f t="shared" si="22"/>
        <v>-5.1470588235294115E-2</v>
      </c>
      <c r="AC91" s="67">
        <f t="shared" si="22"/>
        <v>-6.9767441860465115E-2</v>
      </c>
      <c r="AD91" s="67">
        <f t="shared" si="22"/>
        <v>-6.25E-2</v>
      </c>
    </row>
    <row r="92" spans="2:30" s="1" customFormat="1" x14ac:dyDescent="0.25">
      <c r="B92" s="4" t="s">
        <v>102</v>
      </c>
      <c r="C92" s="58"/>
      <c r="D92" s="65">
        <f t="shared" ref="D92:AD92" si="23">(D27-C27)/C27</f>
        <v>5.3736356003358521E-2</v>
      </c>
      <c r="E92" s="65">
        <f t="shared" si="23"/>
        <v>3.7450199203187248E-2</v>
      </c>
      <c r="F92" s="65">
        <f t="shared" si="23"/>
        <v>6.0675883256528416E-2</v>
      </c>
      <c r="G92" s="65">
        <f t="shared" si="23"/>
        <v>3.6929761042722664E-2</v>
      </c>
      <c r="H92" s="65">
        <f t="shared" si="23"/>
        <v>4.2597765363128488E-2</v>
      </c>
      <c r="I92" s="65">
        <f t="shared" si="23"/>
        <v>6.6979236436704628E-2</v>
      </c>
      <c r="J92" s="65">
        <f t="shared" si="23"/>
        <v>7.4701820464532331E-2</v>
      </c>
      <c r="K92" s="65">
        <f t="shared" si="23"/>
        <v>4.614485981308411E-2</v>
      </c>
      <c r="L92" s="65">
        <f t="shared" si="23"/>
        <v>-1.5633724176437745E-2</v>
      </c>
      <c r="M92" s="65">
        <f t="shared" si="23"/>
        <v>4.027226318774816E-2</v>
      </c>
      <c r="N92" s="65">
        <f t="shared" si="23"/>
        <v>7.1973827699018542E-2</v>
      </c>
      <c r="O92" s="65">
        <f t="shared" si="23"/>
        <v>6.5106815869786366E-2</v>
      </c>
      <c r="P92" s="65">
        <f t="shared" si="23"/>
        <v>6.3514804202483288E-2</v>
      </c>
      <c r="Q92" s="65">
        <f t="shared" si="23"/>
        <v>3.906600808262236E-2</v>
      </c>
      <c r="R92" s="65">
        <f t="shared" si="23"/>
        <v>3.2411408815903195E-2</v>
      </c>
      <c r="S92" s="65">
        <f t="shared" si="23"/>
        <v>2.4696525742988699E-2</v>
      </c>
      <c r="T92" s="65">
        <f t="shared" si="23"/>
        <v>2.6143790849673203E-2</v>
      </c>
      <c r="U92" s="65">
        <f t="shared" si="23"/>
        <v>4.3789808917197451E-3</v>
      </c>
      <c r="V92" s="66">
        <f t="shared" si="23"/>
        <v>2.1403091557669441E-2</v>
      </c>
      <c r="W92" s="65">
        <f t="shared" si="23"/>
        <v>1.6298020954598369E-2</v>
      </c>
      <c r="X92" s="66">
        <f t="shared" si="23"/>
        <v>-4.9637266132111493E-3</v>
      </c>
      <c r="Y92" s="65">
        <f t="shared" si="23"/>
        <v>1.3814274750575594E-2</v>
      </c>
      <c r="Z92" s="66">
        <f t="shared" si="23"/>
        <v>3.368660105980318E-2</v>
      </c>
      <c r="AA92" s="65">
        <f t="shared" si="23"/>
        <v>1.4646649578908826E-3</v>
      </c>
      <c r="AB92" s="65">
        <f t="shared" si="23"/>
        <v>2.1572212065813529E-2</v>
      </c>
      <c r="AC92" s="65">
        <f t="shared" si="23"/>
        <v>1.5390121689334287E-2</v>
      </c>
      <c r="AD92" s="65">
        <f t="shared" si="23"/>
        <v>1.9739161085653861E-2</v>
      </c>
    </row>
    <row r="93" spans="2:30" s="1" customFormat="1" x14ac:dyDescent="0.25">
      <c r="B93" s="61" t="s">
        <v>103</v>
      </c>
      <c r="C93" s="62"/>
      <c r="D93" s="67">
        <f t="shared" ref="D93:AD93" si="24">(D28-C28)/C28</f>
        <v>-1.6009686533028387E-2</v>
      </c>
      <c r="E93" s="67">
        <f t="shared" si="24"/>
        <v>-2.611430133989609E-2</v>
      </c>
      <c r="F93" s="67">
        <f t="shared" si="24"/>
        <v>-3.6220693528007865E-2</v>
      </c>
      <c r="G93" s="67">
        <f t="shared" si="24"/>
        <v>-3.954843408594319E-2</v>
      </c>
      <c r="H93" s="67">
        <f t="shared" si="24"/>
        <v>-2.9422916508682794E-2</v>
      </c>
      <c r="I93" s="67">
        <f t="shared" si="24"/>
        <v>-1.5469958590514884E-2</v>
      </c>
      <c r="J93" s="67">
        <f t="shared" si="24"/>
        <v>-2.0157130386477262E-2</v>
      </c>
      <c r="K93" s="67">
        <f t="shared" si="24"/>
        <v>-3.0452741556653437E-2</v>
      </c>
      <c r="L93" s="67">
        <f t="shared" si="24"/>
        <v>-2.9487929162141841E-2</v>
      </c>
      <c r="M93" s="67">
        <f t="shared" si="24"/>
        <v>-3.1588913754518853E-2</v>
      </c>
      <c r="N93" s="67">
        <f t="shared" si="24"/>
        <v>-3.3241489645364858E-2</v>
      </c>
      <c r="O93" s="67">
        <f t="shared" si="24"/>
        <v>-2.7581134503999266E-2</v>
      </c>
      <c r="P93" s="67">
        <f t="shared" si="24"/>
        <v>-3.0821594024770728E-2</v>
      </c>
      <c r="Q93" s="67">
        <f t="shared" si="24"/>
        <v>-3.1704223978148476E-2</v>
      </c>
      <c r="R93" s="67">
        <f t="shared" si="24"/>
        <v>-4.7954866008462625E-2</v>
      </c>
      <c r="S93" s="67">
        <f t="shared" si="24"/>
        <v>-4.3703703703703703E-2</v>
      </c>
      <c r="T93" s="67">
        <f t="shared" si="24"/>
        <v>-4.3377226955848176E-2</v>
      </c>
      <c r="U93" s="67">
        <f t="shared" si="24"/>
        <v>-4.5344129554655874E-2</v>
      </c>
      <c r="V93" s="68">
        <f t="shared" si="24"/>
        <v>-3.8652611171695141E-2</v>
      </c>
      <c r="W93" s="67">
        <f t="shared" si="24"/>
        <v>-4.0458784976052431E-2</v>
      </c>
      <c r="X93" s="68">
        <f t="shared" si="24"/>
        <v>-4.663076316826481E-2</v>
      </c>
      <c r="Y93" s="67">
        <f t="shared" si="24"/>
        <v>-4.1609258748966656E-2</v>
      </c>
      <c r="Z93" s="68">
        <f t="shared" si="24"/>
        <v>-3.5508913168487637E-2</v>
      </c>
      <c r="AA93" s="67">
        <f t="shared" si="24"/>
        <v>-3.5474735430019375E-2</v>
      </c>
      <c r="AB93" s="67">
        <f t="shared" si="24"/>
        <v>-4.342450934940504E-2</v>
      </c>
      <c r="AC93" s="67">
        <f t="shared" si="24"/>
        <v>-4.6688206785137319E-2</v>
      </c>
      <c r="AD93" s="67">
        <f t="shared" si="24"/>
        <v>-4.253516353160481E-2</v>
      </c>
    </row>
    <row r="94" spans="2:30" s="1" customFormat="1" x14ac:dyDescent="0.25">
      <c r="B94" s="4" t="s">
        <v>104</v>
      </c>
      <c r="C94" s="58"/>
      <c r="D94" s="65">
        <f t="shared" ref="D94:AD94" si="25">(D29-C29)/C29</f>
        <v>2.1774296539100083E-2</v>
      </c>
      <c r="E94" s="65">
        <f t="shared" si="25"/>
        <v>1.4311009269867721E-2</v>
      </c>
      <c r="F94" s="65">
        <f t="shared" si="25"/>
        <v>6.1611763739423311E-4</v>
      </c>
      <c r="G94" s="65">
        <f t="shared" si="25"/>
        <v>-2.6681991708057962E-3</v>
      </c>
      <c r="H94" s="65">
        <f t="shared" si="25"/>
        <v>6.7706618373394797E-3</v>
      </c>
      <c r="I94" s="65">
        <f t="shared" si="25"/>
        <v>2.5408311359130027E-2</v>
      </c>
      <c r="J94" s="65">
        <f t="shared" si="25"/>
        <v>1.3037237859819792E-2</v>
      </c>
      <c r="K94" s="65">
        <f t="shared" si="25"/>
        <v>1.0134204415758196E-2</v>
      </c>
      <c r="L94" s="65">
        <f t="shared" si="25"/>
        <v>5.922116377379074E-3</v>
      </c>
      <c r="M94" s="65">
        <f t="shared" si="25"/>
        <v>-2.0915235199566204E-3</v>
      </c>
      <c r="N94" s="65">
        <f t="shared" si="25"/>
        <v>9.7032738846086666E-4</v>
      </c>
      <c r="O94" s="65">
        <f t="shared" si="25"/>
        <v>8.724480893386843E-4</v>
      </c>
      <c r="P94" s="65">
        <f t="shared" si="25"/>
        <v>1.0460251046025104E-3</v>
      </c>
      <c r="Q94" s="65">
        <f t="shared" si="25"/>
        <v>-5.3407639614536165E-3</v>
      </c>
      <c r="R94" s="65">
        <f t="shared" si="25"/>
        <v>-3.7936267071320183E-3</v>
      </c>
      <c r="S94" s="65">
        <f t="shared" si="25"/>
        <v>-2.616829730310309E-3</v>
      </c>
      <c r="T94" s="65">
        <f t="shared" si="25"/>
        <v>-4.5033579386368535E-3</v>
      </c>
      <c r="U94" s="65">
        <f t="shared" si="25"/>
        <v>-4.9170977322345261E-3</v>
      </c>
      <c r="V94" s="66">
        <f t="shared" si="25"/>
        <v>-4.4472555491866465E-3</v>
      </c>
      <c r="W94" s="65">
        <f t="shared" si="25"/>
        <v>-6.1944091486658198E-3</v>
      </c>
      <c r="X94" s="66">
        <f t="shared" si="25"/>
        <v>1.1387246284161739E-3</v>
      </c>
      <c r="Y94" s="65">
        <f t="shared" si="25"/>
        <v>-1.1573843114561092E-3</v>
      </c>
      <c r="Z94" s="66">
        <f t="shared" si="25"/>
        <v>4.5749675357107181E-3</v>
      </c>
      <c r="AA94" s="65">
        <f t="shared" si="25"/>
        <v>4.3950361944157185E-3</v>
      </c>
      <c r="AB94" s="65">
        <f t="shared" si="25"/>
        <v>9.9000099000099006E-5</v>
      </c>
      <c r="AC94" s="65">
        <f t="shared" si="25"/>
        <v>-4.7119382300534552E-3</v>
      </c>
      <c r="AD94" s="65">
        <f t="shared" si="25"/>
        <v>-5.5697008274984087E-3</v>
      </c>
    </row>
    <row r="95" spans="2:30" s="1" customFormat="1" x14ac:dyDescent="0.25">
      <c r="B95" s="61" t="s">
        <v>105</v>
      </c>
      <c r="C95" s="62"/>
      <c r="D95" s="67">
        <f t="shared" ref="D95:AD95" si="26">(D30-C30)/C30</f>
        <v>-4.5266679787443415E-3</v>
      </c>
      <c r="E95" s="67">
        <f t="shared" si="26"/>
        <v>-8.3036773428232496E-3</v>
      </c>
      <c r="F95" s="67">
        <f t="shared" si="26"/>
        <v>-1.6148325358851676E-2</v>
      </c>
      <c r="G95" s="67">
        <f t="shared" si="26"/>
        <v>-9.9290780141843976E-3</v>
      </c>
      <c r="H95" s="67">
        <f t="shared" si="26"/>
        <v>-1.6373311502251329E-2</v>
      </c>
      <c r="I95" s="67">
        <f t="shared" si="26"/>
        <v>8.9471493965875993E-3</v>
      </c>
      <c r="J95" s="67">
        <f t="shared" si="26"/>
        <v>1.402351000206228E-2</v>
      </c>
      <c r="K95" s="67">
        <f t="shared" si="26"/>
        <v>9.1519219035997561E-3</v>
      </c>
      <c r="L95" s="67">
        <f t="shared" si="26"/>
        <v>4.0306328093510681E-3</v>
      </c>
      <c r="M95" s="67">
        <f t="shared" si="26"/>
        <v>4.0144520272982738E-3</v>
      </c>
      <c r="N95" s="67">
        <f t="shared" si="26"/>
        <v>-3.398640543782487E-3</v>
      </c>
      <c r="O95" s="67">
        <f t="shared" si="26"/>
        <v>4.8144433299899701E-3</v>
      </c>
      <c r="P95" s="67">
        <f t="shared" si="26"/>
        <v>3.3938909962068276E-3</v>
      </c>
      <c r="Q95" s="67">
        <f t="shared" si="26"/>
        <v>-1.3728611221647433E-2</v>
      </c>
      <c r="R95" s="67">
        <f t="shared" si="26"/>
        <v>-5.6485777688117817E-3</v>
      </c>
      <c r="S95" s="67">
        <f t="shared" si="26"/>
        <v>-3.854737269222966E-3</v>
      </c>
      <c r="T95" s="67">
        <f t="shared" si="26"/>
        <v>-4.887983706720978E-3</v>
      </c>
      <c r="U95" s="67">
        <f t="shared" si="26"/>
        <v>-1.3507981989357348E-2</v>
      </c>
      <c r="V95" s="68">
        <f t="shared" si="26"/>
        <v>-1.3278008298755186E-2</v>
      </c>
      <c r="W95" s="67">
        <f t="shared" si="26"/>
        <v>-1.2615643397813289E-2</v>
      </c>
      <c r="X95" s="68">
        <f t="shared" si="26"/>
        <v>-1.0008517887563885E-2</v>
      </c>
      <c r="Y95" s="67">
        <f t="shared" si="26"/>
        <v>-1.4411701441170145E-2</v>
      </c>
      <c r="Z95" s="68">
        <f t="shared" si="26"/>
        <v>8.2933216935835875E-3</v>
      </c>
      <c r="AA95" s="67">
        <f t="shared" si="26"/>
        <v>-7.575757575757576E-3</v>
      </c>
      <c r="AB95" s="67">
        <f t="shared" si="26"/>
        <v>-1.0250817884405671E-2</v>
      </c>
      <c r="AC95" s="67">
        <f t="shared" si="26"/>
        <v>-5.9497576024680476E-3</v>
      </c>
      <c r="AD95" s="67">
        <f t="shared" si="26"/>
        <v>1.3300820217246731E-3</v>
      </c>
    </row>
    <row r="96" spans="2:30" s="1" customFormat="1" x14ac:dyDescent="0.25">
      <c r="B96" s="4" t="s">
        <v>106</v>
      </c>
      <c r="C96" s="58"/>
      <c r="D96" s="65">
        <f t="shared" ref="D96:AD96" si="27">(D31-C31)/C31</f>
        <v>-2.9561824729891956E-2</v>
      </c>
      <c r="E96" s="65">
        <f t="shared" si="27"/>
        <v>-2.953456007422298E-2</v>
      </c>
      <c r="F96" s="65">
        <f t="shared" si="27"/>
        <v>-4.4773741236456339E-2</v>
      </c>
      <c r="G96" s="65">
        <f t="shared" si="27"/>
        <v>-2.9024186822351961E-2</v>
      </c>
      <c r="H96" s="65">
        <f t="shared" si="27"/>
        <v>-3.0578938326747983E-2</v>
      </c>
      <c r="I96" s="65">
        <f t="shared" si="27"/>
        <v>-1.3290802764486975E-2</v>
      </c>
      <c r="J96" s="65">
        <f t="shared" si="27"/>
        <v>-7.0043103448275863E-3</v>
      </c>
      <c r="K96" s="65">
        <f t="shared" si="27"/>
        <v>-1.4288298064749502E-2</v>
      </c>
      <c r="L96" s="65">
        <f t="shared" si="27"/>
        <v>-2.2752293577981652E-2</v>
      </c>
      <c r="M96" s="65">
        <f t="shared" si="27"/>
        <v>-2.0465640255351109E-2</v>
      </c>
      <c r="N96" s="65">
        <f t="shared" si="27"/>
        <v>-1.9359785317232127E-2</v>
      </c>
      <c r="O96" s="65">
        <f t="shared" si="27"/>
        <v>-1.544175136825645E-2</v>
      </c>
      <c r="P96" s="65">
        <f t="shared" si="27"/>
        <v>-1.2308914036132618E-2</v>
      </c>
      <c r="Q96" s="65">
        <f t="shared" si="27"/>
        <v>-2.2110552763819097E-2</v>
      </c>
      <c r="R96" s="65">
        <f t="shared" si="27"/>
        <v>-1.9321685508735868E-2</v>
      </c>
      <c r="S96" s="65">
        <f t="shared" si="27"/>
        <v>-2.5151959756864389E-2</v>
      </c>
      <c r="T96" s="65">
        <f t="shared" si="27"/>
        <v>-2.1500752526338422E-2</v>
      </c>
      <c r="U96" s="65">
        <f t="shared" si="27"/>
        <v>-1.955614150736102E-2</v>
      </c>
      <c r="V96" s="66">
        <f t="shared" si="27"/>
        <v>-2.8462572837292695E-2</v>
      </c>
      <c r="W96" s="65">
        <f t="shared" si="27"/>
        <v>-2.3298731257208764E-2</v>
      </c>
      <c r="X96" s="66">
        <f t="shared" si="27"/>
        <v>-2.7869626830420408E-2</v>
      </c>
      <c r="Y96" s="65">
        <f t="shared" si="27"/>
        <v>-1.7978620019436346E-2</v>
      </c>
      <c r="Z96" s="66">
        <f t="shared" si="27"/>
        <v>-9.1538842157347852E-3</v>
      </c>
      <c r="AA96" s="65">
        <f t="shared" si="27"/>
        <v>-2.1972534332084893E-2</v>
      </c>
      <c r="AB96" s="65">
        <f t="shared" si="27"/>
        <v>-2.833801378606076E-2</v>
      </c>
      <c r="AC96" s="65">
        <f t="shared" si="27"/>
        <v>-2.3121387283236993E-2</v>
      </c>
      <c r="AD96" s="65">
        <f t="shared" si="27"/>
        <v>-2.9854760623991394E-2</v>
      </c>
    </row>
    <row r="97" spans="2:30" s="1" customFormat="1" x14ac:dyDescent="0.25">
      <c r="B97" s="61" t="s">
        <v>107</v>
      </c>
      <c r="C97" s="62"/>
      <c r="D97" s="67">
        <f t="shared" ref="D97:AD97" si="28">(D32-C32)/C32</f>
        <v>-2.6262111167771544E-2</v>
      </c>
      <c r="E97" s="67">
        <f t="shared" si="28"/>
        <v>-3.7444357161560617E-2</v>
      </c>
      <c r="F97" s="67">
        <f t="shared" si="28"/>
        <v>-5.4951033732317738E-2</v>
      </c>
      <c r="G97" s="67">
        <f t="shared" si="28"/>
        <v>-3.4542314335060449E-2</v>
      </c>
      <c r="H97" s="67">
        <f t="shared" si="28"/>
        <v>-3.7268932617769826E-2</v>
      </c>
      <c r="I97" s="67">
        <f t="shared" si="28"/>
        <v>-1.0529575720037163E-2</v>
      </c>
      <c r="J97" s="67">
        <f t="shared" si="28"/>
        <v>-8.4507042253521118E-3</v>
      </c>
      <c r="K97" s="67">
        <f t="shared" si="28"/>
        <v>-1.7992424242424244E-2</v>
      </c>
      <c r="L97" s="67">
        <f t="shared" si="28"/>
        <v>-1.8000642880102859E-2</v>
      </c>
      <c r="M97" s="67">
        <f t="shared" si="28"/>
        <v>-3.2733224222585927E-4</v>
      </c>
      <c r="N97" s="67">
        <f t="shared" si="28"/>
        <v>-1.1787819253438114E-2</v>
      </c>
      <c r="O97" s="67">
        <f t="shared" si="28"/>
        <v>-1.9880715705765406E-3</v>
      </c>
      <c r="P97" s="67">
        <f t="shared" si="28"/>
        <v>0</v>
      </c>
      <c r="Q97" s="67">
        <f t="shared" si="28"/>
        <v>2.6560424966799467E-3</v>
      </c>
      <c r="R97" s="67">
        <f t="shared" si="28"/>
        <v>5.2980132450331126E-3</v>
      </c>
      <c r="S97" s="67">
        <f t="shared" si="28"/>
        <v>4.940711462450593E-3</v>
      </c>
      <c r="T97" s="67">
        <f t="shared" si="28"/>
        <v>1.5077023926581449E-2</v>
      </c>
      <c r="U97" s="67">
        <f t="shared" si="28"/>
        <v>4.1976105908944142E-3</v>
      </c>
      <c r="V97" s="68">
        <f t="shared" si="28"/>
        <v>1.3183279742765274E-2</v>
      </c>
      <c r="W97" s="67">
        <f t="shared" si="28"/>
        <v>1.0472865756902571E-2</v>
      </c>
      <c r="X97" s="68">
        <f t="shared" si="28"/>
        <v>1.7273869346733667E-2</v>
      </c>
      <c r="Y97" s="67">
        <f t="shared" si="28"/>
        <v>1.6363075023155295E-2</v>
      </c>
      <c r="Z97" s="68">
        <f t="shared" si="28"/>
        <v>3.0984204131227218E-2</v>
      </c>
      <c r="AA97" s="67">
        <f t="shared" si="28"/>
        <v>1.8856806128461991E-2</v>
      </c>
      <c r="AB97" s="67">
        <f t="shared" si="28"/>
        <v>-7.8079814921920183E-3</v>
      </c>
      <c r="AC97" s="67">
        <f t="shared" si="28"/>
        <v>7.8694258233751088E-3</v>
      </c>
      <c r="AD97" s="67">
        <f t="shared" si="28"/>
        <v>5.2053209947946792E-3</v>
      </c>
    </row>
    <row r="98" spans="2:30" s="1" customFormat="1" x14ac:dyDescent="0.25">
      <c r="B98" s="4" t="s">
        <v>108</v>
      </c>
      <c r="C98" s="58"/>
      <c r="D98" s="65">
        <f t="shared" ref="D98:AD98" si="29">(D33-C33)/C33</f>
        <v>3.1958114471246197E-3</v>
      </c>
      <c r="E98" s="65">
        <f t="shared" si="29"/>
        <v>-9.6585613826993138E-4</v>
      </c>
      <c r="F98" s="65">
        <f t="shared" si="29"/>
        <v>-6.5300722548254694E-3</v>
      </c>
      <c r="G98" s="65">
        <f t="shared" si="29"/>
        <v>-6.1461765659945712E-3</v>
      </c>
      <c r="H98" s="65">
        <f t="shared" si="29"/>
        <v>-1.2368371325992475E-3</v>
      </c>
      <c r="I98" s="65">
        <f t="shared" si="29"/>
        <v>7.2066183932164912E-3</v>
      </c>
      <c r="J98" s="65">
        <f t="shared" si="29"/>
        <v>1.2585382513661203E-2</v>
      </c>
      <c r="K98" s="65">
        <f t="shared" si="29"/>
        <v>1.1619474846956844E-2</v>
      </c>
      <c r="L98" s="65">
        <f t="shared" si="29"/>
        <v>2.6672890341079584E-3</v>
      </c>
      <c r="M98" s="65">
        <f t="shared" si="29"/>
        <v>8.7952648555182384E-3</v>
      </c>
      <c r="N98" s="65">
        <f t="shared" si="29"/>
        <v>7.9274824886691395E-3</v>
      </c>
      <c r="O98" s="65">
        <f t="shared" si="29"/>
        <v>7.2928249067957356E-3</v>
      </c>
      <c r="P98" s="65">
        <f t="shared" si="29"/>
        <v>7.8244212850232132E-3</v>
      </c>
      <c r="Q98" s="65">
        <f t="shared" si="29"/>
        <v>6.7650280265446811E-4</v>
      </c>
      <c r="R98" s="65">
        <f t="shared" si="29"/>
        <v>3.1548787947075297E-3</v>
      </c>
      <c r="S98" s="65">
        <f t="shared" si="29"/>
        <v>1.3478386444594204E-3</v>
      </c>
      <c r="T98" s="65">
        <f t="shared" si="29"/>
        <v>1.8427715283786815E-3</v>
      </c>
      <c r="U98" s="65">
        <f t="shared" si="29"/>
        <v>-1.9033604708817836E-3</v>
      </c>
      <c r="V98" s="66">
        <f t="shared" si="29"/>
        <v>-4.2626838883369125E-3</v>
      </c>
      <c r="W98" s="65">
        <f t="shared" si="29"/>
        <v>-4.409681987897515E-3</v>
      </c>
      <c r="X98" s="66">
        <f t="shared" si="29"/>
        <v>-7.0802754518120977E-3</v>
      </c>
      <c r="Y98" s="65">
        <f t="shared" si="29"/>
        <v>-3.5653816097942171E-3</v>
      </c>
      <c r="Z98" s="66">
        <f t="shared" si="29"/>
        <v>1.3070827546769054E-4</v>
      </c>
      <c r="AA98" s="65">
        <f t="shared" si="29"/>
        <v>-7.4003888062993154E-3</v>
      </c>
      <c r="AB98" s="65">
        <f t="shared" si="29"/>
        <v>-6.2870309414088214E-3</v>
      </c>
      <c r="AC98" s="65">
        <f t="shared" si="29"/>
        <v>-4.736824671237868E-3</v>
      </c>
      <c r="AD98" s="65">
        <f t="shared" si="29"/>
        <v>-3.4613592491513014E-3</v>
      </c>
    </row>
    <row r="99" spans="2:30" s="1" customFormat="1" x14ac:dyDescent="0.25">
      <c r="B99" s="61" t="s">
        <v>109</v>
      </c>
      <c r="C99" s="62"/>
      <c r="D99" s="67">
        <f t="shared" ref="D99:AD99" si="30">(D34-C34)/C34</f>
        <v>3.6818851251840944E-2</v>
      </c>
      <c r="E99" s="67">
        <f t="shared" si="30"/>
        <v>2.6988636363636364E-2</v>
      </c>
      <c r="F99" s="67">
        <f t="shared" si="30"/>
        <v>1.7980636237897647E-2</v>
      </c>
      <c r="G99" s="67">
        <f t="shared" si="30"/>
        <v>1.947463768115942E-2</v>
      </c>
      <c r="H99" s="67">
        <f t="shared" si="30"/>
        <v>1.8658374055975122E-2</v>
      </c>
      <c r="I99" s="67">
        <f t="shared" si="30"/>
        <v>2.6166593981683386E-2</v>
      </c>
      <c r="J99" s="67">
        <f t="shared" si="30"/>
        <v>3.059923501912452E-2</v>
      </c>
      <c r="K99" s="67">
        <f t="shared" si="30"/>
        <v>2.5567010309278351E-2</v>
      </c>
      <c r="L99" s="67">
        <f t="shared" si="30"/>
        <v>3.9404905508644957E-2</v>
      </c>
      <c r="M99" s="67">
        <f t="shared" si="30"/>
        <v>2.1663442940038684E-2</v>
      </c>
      <c r="N99" s="67">
        <f t="shared" si="30"/>
        <v>8.70882241575161E-3</v>
      </c>
      <c r="O99" s="67">
        <f t="shared" si="30"/>
        <v>1.4639639639639639E-2</v>
      </c>
      <c r="P99" s="67">
        <f t="shared" si="30"/>
        <v>1.5538290788013319E-2</v>
      </c>
      <c r="Q99" s="67">
        <f t="shared" si="30"/>
        <v>-2.5500910746812386E-3</v>
      </c>
      <c r="R99" s="67">
        <f t="shared" si="30"/>
        <v>1.168736303871439E-2</v>
      </c>
      <c r="S99" s="67">
        <f t="shared" si="30"/>
        <v>7.2202166064981952E-3</v>
      </c>
      <c r="T99" s="67">
        <f t="shared" si="30"/>
        <v>1.2903225806451613E-2</v>
      </c>
      <c r="U99" s="67">
        <f t="shared" si="30"/>
        <v>6.369426751592357E-3</v>
      </c>
      <c r="V99" s="68">
        <f t="shared" si="30"/>
        <v>2.4613220815752463E-3</v>
      </c>
      <c r="W99" s="67">
        <f t="shared" si="30"/>
        <v>1.6485443703963522E-2</v>
      </c>
      <c r="X99" s="68">
        <f t="shared" si="30"/>
        <v>2.139406487232574E-2</v>
      </c>
      <c r="Y99" s="67">
        <f t="shared" si="30"/>
        <v>2.364864864864865E-2</v>
      </c>
      <c r="Z99" s="68">
        <f t="shared" si="30"/>
        <v>3.1683168316831684E-2</v>
      </c>
      <c r="AA99" s="67">
        <f t="shared" si="30"/>
        <v>2.8150991682661549E-2</v>
      </c>
      <c r="AB99" s="67">
        <f t="shared" si="30"/>
        <v>2.5513378967019291E-2</v>
      </c>
      <c r="AC99" s="67">
        <f t="shared" si="30"/>
        <v>2.4575242718446601E-2</v>
      </c>
      <c r="AD99" s="67">
        <f t="shared" si="30"/>
        <v>3.4053893988747412E-2</v>
      </c>
    </row>
    <row r="100" spans="2:30" s="1" customFormat="1" x14ac:dyDescent="0.25">
      <c r="B100" s="4" t="s">
        <v>110</v>
      </c>
      <c r="C100" s="58"/>
      <c r="D100" s="65">
        <f t="shared" ref="D100:AD100" si="31">(D35-C35)/C35</f>
        <v>-3.7989984458642722E-3</v>
      </c>
      <c r="E100" s="65">
        <f t="shared" si="31"/>
        <v>-2.7734442711041776E-3</v>
      </c>
      <c r="F100" s="65">
        <f t="shared" si="31"/>
        <v>-9.3864070919520252E-3</v>
      </c>
      <c r="G100" s="65">
        <f t="shared" si="31"/>
        <v>-1.5967713633970874E-2</v>
      </c>
      <c r="H100" s="65">
        <f t="shared" si="31"/>
        <v>-1.2303851640513551E-2</v>
      </c>
      <c r="I100" s="65">
        <f t="shared" si="31"/>
        <v>3.610760064993681E-4</v>
      </c>
      <c r="J100" s="65">
        <f t="shared" si="31"/>
        <v>-9.0236419418877455E-4</v>
      </c>
      <c r="K100" s="65">
        <f t="shared" si="31"/>
        <v>7.2254335260115603E-4</v>
      </c>
      <c r="L100" s="65">
        <f t="shared" si="31"/>
        <v>1.9855595667870036E-3</v>
      </c>
      <c r="M100" s="65">
        <f t="shared" si="31"/>
        <v>2.34192037470726E-3</v>
      </c>
      <c r="N100" s="65">
        <f t="shared" si="31"/>
        <v>-5.3918044572250177E-4</v>
      </c>
      <c r="O100" s="65">
        <f t="shared" si="31"/>
        <v>5.9341844991907932E-3</v>
      </c>
      <c r="P100" s="65">
        <f t="shared" si="31"/>
        <v>7.1505184125849122E-3</v>
      </c>
      <c r="Q100" s="65">
        <f t="shared" si="31"/>
        <v>-3.5498757543485978E-4</v>
      </c>
      <c r="R100" s="65">
        <f t="shared" si="31"/>
        <v>2.4857954545454545E-3</v>
      </c>
      <c r="S100" s="65">
        <f t="shared" si="31"/>
        <v>6.0219624512929506E-3</v>
      </c>
      <c r="T100" s="65">
        <f t="shared" si="31"/>
        <v>1.7605633802816902E-4</v>
      </c>
      <c r="U100" s="65">
        <f t="shared" si="31"/>
        <v>-8.8012673825030806E-4</v>
      </c>
      <c r="V100" s="66">
        <f t="shared" si="31"/>
        <v>5.2854122621564482E-3</v>
      </c>
      <c r="W100" s="65">
        <f t="shared" si="31"/>
        <v>-1.5772870662460567E-3</v>
      </c>
      <c r="X100" s="66">
        <f t="shared" si="31"/>
        <v>4.5638055116728107E-3</v>
      </c>
      <c r="Y100" s="65">
        <f t="shared" si="31"/>
        <v>2.6210029704700332E-3</v>
      </c>
      <c r="Z100" s="66">
        <f t="shared" si="31"/>
        <v>9.5852213314743806E-3</v>
      </c>
      <c r="AA100" s="65">
        <f t="shared" si="31"/>
        <v>6.5596409459692737E-3</v>
      </c>
      <c r="AB100" s="65">
        <f t="shared" si="31"/>
        <v>4.287429257417253E-3</v>
      </c>
      <c r="AC100" s="65">
        <f t="shared" si="31"/>
        <v>9.562841530054645E-3</v>
      </c>
      <c r="AD100" s="65">
        <f t="shared" si="31"/>
        <v>5.751014884979702E-3</v>
      </c>
    </row>
    <row r="101" spans="2:30" s="1" customFormat="1" x14ac:dyDescent="0.25">
      <c r="B101" s="61" t="s">
        <v>111</v>
      </c>
      <c r="C101" s="62"/>
      <c r="D101" s="67">
        <f t="shared" ref="D101:AD101" si="32">(D36-C36)/C36</f>
        <v>-4.2124229954466873E-3</v>
      </c>
      <c r="E101" s="67">
        <f t="shared" si="32"/>
        <v>-3.5944835680751172E-3</v>
      </c>
      <c r="F101" s="67">
        <f t="shared" si="32"/>
        <v>-9.6934894107830859E-3</v>
      </c>
      <c r="G101" s="67">
        <f t="shared" si="32"/>
        <v>-1.0556574317291966E-2</v>
      </c>
      <c r="H101" s="67">
        <f t="shared" si="32"/>
        <v>-3.7567621719094371E-3</v>
      </c>
      <c r="I101" s="67">
        <f t="shared" si="32"/>
        <v>2.3430036703705567E-2</v>
      </c>
      <c r="J101" s="67">
        <f t="shared" si="32"/>
        <v>1.4468189633996561E-2</v>
      </c>
      <c r="K101" s="67">
        <f t="shared" si="32"/>
        <v>1.1380420833434223E-2</v>
      </c>
      <c r="L101" s="67">
        <f t="shared" si="32"/>
        <v>6.2725945078886255E-3</v>
      </c>
      <c r="M101" s="67">
        <f t="shared" si="32"/>
        <v>1.9271490090647379E-3</v>
      </c>
      <c r="N101" s="67">
        <f t="shared" si="32"/>
        <v>4.6542553191489359E-3</v>
      </c>
      <c r="O101" s="67">
        <f t="shared" si="32"/>
        <v>3.9472440200434902E-3</v>
      </c>
      <c r="P101" s="67">
        <f t="shared" si="32"/>
        <v>6.5685697469099469E-3</v>
      </c>
      <c r="Q101" s="67">
        <f t="shared" si="32"/>
        <v>-6.9467184357019226E-3</v>
      </c>
      <c r="R101" s="67">
        <f t="shared" si="32"/>
        <v>-1.9313658525095978E-3</v>
      </c>
      <c r="S101" s="67">
        <f t="shared" si="32"/>
        <v>-5.6873156342182891E-3</v>
      </c>
      <c r="T101" s="67">
        <f t="shared" si="32"/>
        <v>-9.7545924906251476E-3</v>
      </c>
      <c r="U101" s="67">
        <f t="shared" si="32"/>
        <v>-1.042590417755195E-2</v>
      </c>
      <c r="V101" s="68">
        <f t="shared" si="32"/>
        <v>-1.138345281922108E-2</v>
      </c>
      <c r="W101" s="67">
        <f t="shared" si="32"/>
        <v>-1.0167083149590866E-2</v>
      </c>
      <c r="X101" s="68">
        <f t="shared" si="32"/>
        <v>-7.5241937479890103E-3</v>
      </c>
      <c r="Y101" s="67">
        <f t="shared" si="32"/>
        <v>-9.4017307164767205E-3</v>
      </c>
      <c r="Z101" s="68">
        <f t="shared" si="32"/>
        <v>-2.8195961935451389E-3</v>
      </c>
      <c r="AA101" s="67">
        <f t="shared" si="32"/>
        <v>-9.3158293360262566E-3</v>
      </c>
      <c r="AB101" s="67">
        <f t="shared" si="32"/>
        <v>-1.6156570933462448E-2</v>
      </c>
      <c r="AC101" s="67">
        <f t="shared" si="32"/>
        <v>-1.6914031134250267E-2</v>
      </c>
      <c r="AD101" s="67">
        <f t="shared" si="32"/>
        <v>-2.0999104178742688E-2</v>
      </c>
    </row>
    <row r="102" spans="2:30" s="1" customFormat="1" x14ac:dyDescent="0.25">
      <c r="B102" s="4" t="s">
        <v>112</v>
      </c>
      <c r="C102" s="58"/>
      <c r="D102" s="65">
        <f t="shared" ref="D102:AD102" si="33">(D37-C37)/C37</f>
        <v>4.8405291764947187E-3</v>
      </c>
      <c r="E102" s="65">
        <f t="shared" si="33"/>
        <v>-1.0593782531485374E-2</v>
      </c>
      <c r="F102" s="65">
        <f t="shared" si="33"/>
        <v>-3.2946855916817959E-2</v>
      </c>
      <c r="G102" s="65">
        <f t="shared" si="33"/>
        <v>-2.4106666666666665E-2</v>
      </c>
      <c r="H102" s="65">
        <f t="shared" si="33"/>
        <v>-1.0645972237402995E-2</v>
      </c>
      <c r="I102" s="65">
        <f t="shared" si="33"/>
        <v>2.5255203499933713E-2</v>
      </c>
      <c r="J102" s="65">
        <f t="shared" si="33"/>
        <v>8.598952608779983E-3</v>
      </c>
      <c r="K102" s="65">
        <f t="shared" si="33"/>
        <v>7.9273504273504273E-3</v>
      </c>
      <c r="L102" s="65">
        <f t="shared" si="33"/>
        <v>-3.7947043734497892E-3</v>
      </c>
      <c r="M102" s="65">
        <f t="shared" si="33"/>
        <v>-1.772642151855635E-2</v>
      </c>
      <c r="N102" s="65">
        <f t="shared" si="33"/>
        <v>-1.5013323512207804E-2</v>
      </c>
      <c r="O102" s="65">
        <f t="shared" si="33"/>
        <v>-5.4326309769937974E-3</v>
      </c>
      <c r="P102" s="65">
        <f t="shared" si="33"/>
        <v>-4.0690860036710231E-3</v>
      </c>
      <c r="Q102" s="65">
        <f t="shared" si="33"/>
        <v>-1.7008993005440214E-2</v>
      </c>
      <c r="R102" s="65">
        <f t="shared" si="33"/>
        <v>-4.5856016625629671E-3</v>
      </c>
      <c r="S102" s="65">
        <f t="shared" si="33"/>
        <v>-1.2730903644533199E-2</v>
      </c>
      <c r="T102" s="65">
        <f t="shared" si="33"/>
        <v>-2.4709803470865419E-2</v>
      </c>
      <c r="U102" s="65">
        <f t="shared" si="33"/>
        <v>-2.2554796134810276E-2</v>
      </c>
      <c r="V102" s="66">
        <f t="shared" si="33"/>
        <v>-1.7240132134159574E-2</v>
      </c>
      <c r="W102" s="65">
        <f t="shared" si="33"/>
        <v>-1.5530693360812602E-2</v>
      </c>
      <c r="X102" s="66">
        <f t="shared" si="33"/>
        <v>-5.8317757009345795E-3</v>
      </c>
      <c r="Y102" s="65">
        <f t="shared" si="33"/>
        <v>-4.0359980948083529E-3</v>
      </c>
      <c r="Z102" s="66">
        <f t="shared" si="33"/>
        <v>-2.164611125094387E-3</v>
      </c>
      <c r="AA102" s="65">
        <f t="shared" si="33"/>
        <v>-1.0342044193320552E-2</v>
      </c>
      <c r="AB102" s="65">
        <f t="shared" si="33"/>
        <v>-2.4901870826324106E-2</v>
      </c>
      <c r="AC102" s="65">
        <f t="shared" si="33"/>
        <v>-3.207256188409964E-2</v>
      </c>
      <c r="AD102" s="65">
        <f t="shared" si="33"/>
        <v>-3.2757223872535782E-2</v>
      </c>
    </row>
    <row r="103" spans="2:30" s="1" customFormat="1" ht="20.399999999999999" x14ac:dyDescent="0.25">
      <c r="B103" s="61" t="s">
        <v>113</v>
      </c>
      <c r="C103" s="62"/>
      <c r="D103" s="67">
        <f t="shared" ref="D103:AD103" si="34">(D38-C38)/C38</f>
        <v>-2.9966703662597113E-2</v>
      </c>
      <c r="E103" s="67">
        <f t="shared" si="34"/>
        <v>-9.1533180778032037E-3</v>
      </c>
      <c r="F103" s="67">
        <f t="shared" si="34"/>
        <v>-5.3117782909930716E-2</v>
      </c>
      <c r="G103" s="67">
        <f t="shared" si="34"/>
        <v>-4.0243902439024391E-2</v>
      </c>
      <c r="H103" s="67">
        <f t="shared" si="34"/>
        <v>-2.5412960609911054E-2</v>
      </c>
      <c r="I103" s="67">
        <f t="shared" si="34"/>
        <v>-2.2164276401564539E-2</v>
      </c>
      <c r="J103" s="67">
        <f t="shared" si="34"/>
        <v>-1.6E-2</v>
      </c>
      <c r="K103" s="67">
        <f t="shared" si="34"/>
        <v>4.0650406504065045E-3</v>
      </c>
      <c r="L103" s="67">
        <f t="shared" si="34"/>
        <v>-2.564102564102564E-2</v>
      </c>
      <c r="M103" s="67">
        <f t="shared" si="34"/>
        <v>-1.5235457063711912E-2</v>
      </c>
      <c r="N103" s="67">
        <f t="shared" si="34"/>
        <v>-2.2503516174402251E-2</v>
      </c>
      <c r="O103" s="67">
        <f t="shared" si="34"/>
        <v>-1.5827338129496403E-2</v>
      </c>
      <c r="P103" s="67">
        <f t="shared" si="34"/>
        <v>-5.8479532163742687E-3</v>
      </c>
      <c r="Q103" s="67">
        <f t="shared" si="34"/>
        <v>-1.1764705882352941E-2</v>
      </c>
      <c r="R103" s="67">
        <f t="shared" si="34"/>
        <v>-7.4404761904761901E-3</v>
      </c>
      <c r="S103" s="67">
        <f t="shared" si="34"/>
        <v>-2.0989505247376312E-2</v>
      </c>
      <c r="T103" s="67">
        <f t="shared" si="34"/>
        <v>-1.2251148545176111E-2</v>
      </c>
      <c r="U103" s="67">
        <f t="shared" si="34"/>
        <v>-1.5503875968992248E-2</v>
      </c>
      <c r="V103" s="68">
        <f t="shared" si="34"/>
        <v>-2.9921259842519685E-2</v>
      </c>
      <c r="W103" s="67">
        <f t="shared" si="34"/>
        <v>-2.4350649350649352E-2</v>
      </c>
      <c r="X103" s="68">
        <f t="shared" si="34"/>
        <v>-3.8269550748752081E-2</v>
      </c>
      <c r="Y103" s="67">
        <f t="shared" si="34"/>
        <v>-2.2491349480968859E-2</v>
      </c>
      <c r="Z103" s="68">
        <f t="shared" si="34"/>
        <v>-1.415929203539823E-2</v>
      </c>
      <c r="AA103" s="67">
        <f t="shared" si="34"/>
        <v>-4.1292639138240578E-2</v>
      </c>
      <c r="AB103" s="67">
        <f t="shared" si="34"/>
        <v>-3.7453183520599252E-2</v>
      </c>
      <c r="AC103" s="67">
        <f t="shared" si="34"/>
        <v>-1.9455252918287938E-2</v>
      </c>
      <c r="AD103" s="67">
        <f t="shared" si="34"/>
        <v>-2.5793650793650792E-2</v>
      </c>
    </row>
    <row r="104" spans="2:30" s="1" customFormat="1" x14ac:dyDescent="0.25">
      <c r="B104" s="4" t="s">
        <v>114</v>
      </c>
      <c r="C104" s="58"/>
      <c r="D104" s="65">
        <f t="shared" ref="D104:AD104" si="35">(D39-C39)/C39</f>
        <v>-5.7753045570762516E-3</v>
      </c>
      <c r="E104" s="65">
        <f t="shared" si="35"/>
        <v>-3.7818049798807973E-3</v>
      </c>
      <c r="F104" s="65">
        <f t="shared" si="35"/>
        <v>-9.7485422740524776E-3</v>
      </c>
      <c r="G104" s="65">
        <f t="shared" si="35"/>
        <v>-1.4260741558561045E-2</v>
      </c>
      <c r="H104" s="65">
        <f t="shared" si="35"/>
        <v>-1.7236015182627091E-2</v>
      </c>
      <c r="I104" s="65">
        <f t="shared" si="35"/>
        <v>-7.597821957705458E-4</v>
      </c>
      <c r="J104" s="65">
        <f t="shared" si="35"/>
        <v>-4.4671144341655051E-3</v>
      </c>
      <c r="K104" s="65">
        <f t="shared" si="35"/>
        <v>-1.3206886675365178E-2</v>
      </c>
      <c r="L104" s="65">
        <f t="shared" si="35"/>
        <v>-1.4060887512899897E-2</v>
      </c>
      <c r="M104" s="65">
        <f t="shared" si="35"/>
        <v>-1.0728771424833181E-2</v>
      </c>
      <c r="N104" s="65">
        <f t="shared" si="35"/>
        <v>-8.99351937574395E-3</v>
      </c>
      <c r="O104" s="65">
        <f t="shared" si="35"/>
        <v>-8.6413986387294806E-3</v>
      </c>
      <c r="P104" s="65">
        <f t="shared" si="35"/>
        <v>-8.1782384814727566E-3</v>
      </c>
      <c r="Q104" s="65">
        <f t="shared" si="35"/>
        <v>-1.8968442483881912E-2</v>
      </c>
      <c r="R104" s="65">
        <f t="shared" si="35"/>
        <v>-1.3282141745356439E-2</v>
      </c>
      <c r="S104" s="65">
        <f t="shared" si="35"/>
        <v>-9.2193360675850954E-3</v>
      </c>
      <c r="T104" s="65">
        <f t="shared" si="35"/>
        <v>-1.0826493065383526E-2</v>
      </c>
      <c r="U104" s="65">
        <f t="shared" si="35"/>
        <v>-1.3091065169182344E-2</v>
      </c>
      <c r="V104" s="66">
        <f t="shared" si="35"/>
        <v>-1.246738184981154E-2</v>
      </c>
      <c r="W104" s="65">
        <f t="shared" si="35"/>
        <v>-1.3725778038755137E-2</v>
      </c>
      <c r="X104" s="66">
        <f t="shared" si="35"/>
        <v>-5.0978641065714076E-3</v>
      </c>
      <c r="Y104" s="65">
        <f t="shared" si="35"/>
        <v>-8.1908965104536789E-3</v>
      </c>
      <c r="Z104" s="66">
        <f t="shared" si="35"/>
        <v>-2.3757447771325137E-3</v>
      </c>
      <c r="AA104" s="65">
        <f t="shared" si="35"/>
        <v>-1.1037611037611037E-2</v>
      </c>
      <c r="AB104" s="65">
        <f t="shared" si="35"/>
        <v>-1.356878033864618E-2</v>
      </c>
      <c r="AC104" s="65">
        <f t="shared" si="35"/>
        <v>-1.7281463112213267E-2</v>
      </c>
      <c r="AD104" s="65">
        <f t="shared" si="35"/>
        <v>-2.006939515811056E-2</v>
      </c>
    </row>
    <row r="105" spans="2:30" s="1" customFormat="1" x14ac:dyDescent="0.25">
      <c r="B105" s="61" t="s">
        <v>115</v>
      </c>
      <c r="C105" s="62"/>
      <c r="D105" s="67">
        <f t="shared" ref="D105:AD105" si="36">(D40-C40)/C40</f>
        <v>-1.1453396524486572E-2</v>
      </c>
      <c r="E105" s="67">
        <f t="shared" si="36"/>
        <v>-2.3971234518577705E-3</v>
      </c>
      <c r="F105" s="67">
        <f t="shared" si="36"/>
        <v>-1.7621145374449341E-2</v>
      </c>
      <c r="G105" s="67">
        <f t="shared" si="36"/>
        <v>-2.323685283326539E-2</v>
      </c>
      <c r="H105" s="67">
        <f t="shared" si="36"/>
        <v>-2.5041736227045075E-3</v>
      </c>
      <c r="I105" s="67">
        <f t="shared" si="36"/>
        <v>5.8577405857740588E-3</v>
      </c>
      <c r="J105" s="67">
        <f t="shared" si="36"/>
        <v>3.3277870216306157E-3</v>
      </c>
      <c r="K105" s="67">
        <f t="shared" si="36"/>
        <v>1.8656716417910446E-2</v>
      </c>
      <c r="L105" s="67">
        <f t="shared" si="36"/>
        <v>4.4770044770044773E-3</v>
      </c>
      <c r="M105" s="67">
        <f t="shared" si="36"/>
        <v>1.6207455429497568E-3</v>
      </c>
      <c r="N105" s="67">
        <f t="shared" si="36"/>
        <v>-1.2135922330097086E-3</v>
      </c>
      <c r="O105" s="67">
        <f t="shared" si="36"/>
        <v>8.1004455245038481E-4</v>
      </c>
      <c r="P105" s="67">
        <f t="shared" si="36"/>
        <v>-7.6891946580331851E-3</v>
      </c>
      <c r="Q105" s="67">
        <f t="shared" si="36"/>
        <v>4.0783034257748778E-4</v>
      </c>
      <c r="R105" s="67">
        <f t="shared" si="36"/>
        <v>-1.10069302894415E-2</v>
      </c>
      <c r="S105" s="67">
        <f t="shared" si="36"/>
        <v>-1.772464962901896E-2</v>
      </c>
      <c r="T105" s="67">
        <f t="shared" si="36"/>
        <v>-1.049097775912715E-2</v>
      </c>
      <c r="U105" s="67">
        <f t="shared" si="36"/>
        <v>-6.3613231552162846E-3</v>
      </c>
      <c r="V105" s="68">
        <f t="shared" si="36"/>
        <v>-1.8352539479300042E-2</v>
      </c>
      <c r="W105" s="67">
        <f t="shared" si="36"/>
        <v>-1.6086956521739131E-2</v>
      </c>
      <c r="X105" s="68">
        <f t="shared" si="36"/>
        <v>-1.8117543084401236E-2</v>
      </c>
      <c r="Y105" s="67">
        <f t="shared" si="36"/>
        <v>-8.5508550855085512E-3</v>
      </c>
      <c r="Z105" s="68">
        <f t="shared" si="36"/>
        <v>-8.6246028143440769E-3</v>
      </c>
      <c r="AA105" s="67">
        <f t="shared" si="36"/>
        <v>-1.2362637362637362E-2</v>
      </c>
      <c r="AB105" s="67">
        <f t="shared" si="36"/>
        <v>-5.0996754751970333E-3</v>
      </c>
      <c r="AC105" s="67">
        <f t="shared" si="36"/>
        <v>-1.8173345759552657E-2</v>
      </c>
      <c r="AD105" s="67">
        <f t="shared" si="36"/>
        <v>-3.0374940673943997E-2</v>
      </c>
    </row>
    <row r="106" spans="2:30" s="22" customFormat="1" x14ac:dyDescent="0.25">
      <c r="B106" s="4" t="s">
        <v>116</v>
      </c>
      <c r="C106" s="58"/>
      <c r="D106" s="65">
        <f t="shared" ref="D106:AD106" si="37">(D41-C41)/C41</f>
        <v>2.8985507246376812E-3</v>
      </c>
      <c r="E106" s="65">
        <f t="shared" si="37"/>
        <v>1.4450867052023121E-2</v>
      </c>
      <c r="F106" s="65">
        <f t="shared" si="37"/>
        <v>3.1339031339031341E-2</v>
      </c>
      <c r="G106" s="65">
        <f t="shared" si="37"/>
        <v>0</v>
      </c>
      <c r="H106" s="65">
        <f t="shared" si="37"/>
        <v>5.5248618784530384E-3</v>
      </c>
      <c r="I106" s="65">
        <f t="shared" si="37"/>
        <v>4.6703296703296704E-2</v>
      </c>
      <c r="J106" s="65">
        <f t="shared" si="37"/>
        <v>4.7244094488188976E-2</v>
      </c>
      <c r="K106" s="65">
        <f t="shared" si="37"/>
        <v>2.7568922305764409E-2</v>
      </c>
      <c r="L106" s="65">
        <f t="shared" si="37"/>
        <v>1.2195121951219513E-2</v>
      </c>
      <c r="M106" s="65">
        <f t="shared" si="37"/>
        <v>-7.2289156626506026E-3</v>
      </c>
      <c r="N106" s="65">
        <f t="shared" si="37"/>
        <v>1.9417475728155338E-2</v>
      </c>
      <c r="O106" s="65">
        <f t="shared" si="37"/>
        <v>-2.3809523809523812E-3</v>
      </c>
      <c r="P106" s="65">
        <f t="shared" si="37"/>
        <v>-2.3866348448687352E-3</v>
      </c>
      <c r="Q106" s="65">
        <f t="shared" si="37"/>
        <v>9.5693779904306216E-3</v>
      </c>
      <c r="R106" s="65">
        <f t="shared" si="37"/>
        <v>0</v>
      </c>
      <c r="S106" s="65">
        <f t="shared" si="37"/>
        <v>1.4218009478672985E-2</v>
      </c>
      <c r="T106" s="65">
        <f t="shared" si="37"/>
        <v>-9.3457943925233638E-3</v>
      </c>
      <c r="U106" s="65">
        <f t="shared" si="37"/>
        <v>-1.179245283018868E-2</v>
      </c>
      <c r="V106" s="66">
        <f t="shared" si="37"/>
        <v>1.4319809069212411E-2</v>
      </c>
      <c r="W106" s="65">
        <f t="shared" si="37"/>
        <v>-7.058823529411765E-3</v>
      </c>
      <c r="X106" s="66">
        <f t="shared" si="37"/>
        <v>4.7393364928909956E-3</v>
      </c>
      <c r="Y106" s="65">
        <f t="shared" si="37"/>
        <v>-1.179245283018868E-2</v>
      </c>
      <c r="Z106" s="66">
        <f t="shared" si="37"/>
        <v>-4.7732696897374704E-3</v>
      </c>
      <c r="AA106" s="65">
        <f t="shared" si="37"/>
        <v>-3.8369304556354913E-2</v>
      </c>
      <c r="AB106" s="65">
        <f t="shared" si="37"/>
        <v>-1.2468827930174564E-2</v>
      </c>
      <c r="AC106" s="65">
        <f t="shared" si="37"/>
        <v>-3.787878787878788E-2</v>
      </c>
      <c r="AD106" s="65">
        <f t="shared" si="37"/>
        <v>-2.3622047244094488E-2</v>
      </c>
    </row>
    <row r="107" spans="2:30" s="1" customFormat="1" x14ac:dyDescent="0.25">
      <c r="B107" s="61" t="s">
        <v>117</v>
      </c>
      <c r="C107" s="62"/>
      <c r="D107" s="67">
        <f t="shared" ref="D107:AD107" si="38">(D42-C42)/C42</f>
        <v>-1.1455239711497667E-2</v>
      </c>
      <c r="E107" s="67">
        <f t="shared" si="38"/>
        <v>2.9613733905579399E-2</v>
      </c>
      <c r="F107" s="67">
        <f t="shared" si="38"/>
        <v>2.5010421008753647E-3</v>
      </c>
      <c r="G107" s="67">
        <f t="shared" si="38"/>
        <v>1.1226611226611227E-2</v>
      </c>
      <c r="H107" s="67">
        <f t="shared" si="38"/>
        <v>5.3453947368421054E-3</v>
      </c>
      <c r="I107" s="67">
        <f t="shared" si="38"/>
        <v>1.4314928425357873E-2</v>
      </c>
      <c r="J107" s="67">
        <f t="shared" si="38"/>
        <v>2.8225806451612902E-3</v>
      </c>
      <c r="K107" s="67">
        <f t="shared" si="38"/>
        <v>4.4229995979091271E-3</v>
      </c>
      <c r="L107" s="67">
        <f t="shared" si="38"/>
        <v>8.0064051240992789E-4</v>
      </c>
      <c r="M107" s="67">
        <f t="shared" si="38"/>
        <v>3.2000000000000002E-3</v>
      </c>
      <c r="N107" s="67">
        <f t="shared" si="38"/>
        <v>-1.1961722488038277E-3</v>
      </c>
      <c r="O107" s="67">
        <f t="shared" si="38"/>
        <v>-2.7944111776447107E-3</v>
      </c>
      <c r="P107" s="67">
        <f t="shared" si="38"/>
        <v>-8.0064051240992789E-3</v>
      </c>
      <c r="Q107" s="67">
        <f t="shared" si="38"/>
        <v>5.6497175141242938E-3</v>
      </c>
      <c r="R107" s="67">
        <f t="shared" si="38"/>
        <v>4.4141252006420547E-3</v>
      </c>
      <c r="S107" s="67">
        <f t="shared" si="38"/>
        <v>2.3971234518577705E-3</v>
      </c>
      <c r="T107" s="67">
        <f t="shared" si="38"/>
        <v>0</v>
      </c>
      <c r="U107" s="67">
        <f t="shared" si="38"/>
        <v>2.7899561578318055E-3</v>
      </c>
      <c r="V107" s="68">
        <f t="shared" si="38"/>
        <v>5.1669316375198724E-3</v>
      </c>
      <c r="W107" s="67">
        <f t="shared" si="38"/>
        <v>-1.6607354685646499E-2</v>
      </c>
      <c r="X107" s="68">
        <f t="shared" si="38"/>
        <v>-1.6083634901487736E-3</v>
      </c>
      <c r="Y107" s="67">
        <f t="shared" si="38"/>
        <v>-1.1276681433749497E-2</v>
      </c>
      <c r="Z107" s="68">
        <f t="shared" si="38"/>
        <v>-1.7515274949083504E-2</v>
      </c>
      <c r="AA107" s="67">
        <f t="shared" si="38"/>
        <v>-2.1144278606965175E-2</v>
      </c>
      <c r="AB107" s="67">
        <f t="shared" si="38"/>
        <v>-2.5412960609911054E-2</v>
      </c>
      <c r="AC107" s="67">
        <f t="shared" si="38"/>
        <v>-1.6949152542372881E-2</v>
      </c>
      <c r="AD107" s="67">
        <f t="shared" si="38"/>
        <v>-2.1220159151193633E-2</v>
      </c>
    </row>
    <row r="108" spans="2:30" s="1" customFormat="1" x14ac:dyDescent="0.25">
      <c r="B108" s="4" t="s">
        <v>118</v>
      </c>
      <c r="C108" s="58"/>
      <c r="D108" s="65">
        <f t="shared" ref="D108:AD108" si="39">(D43-C43)/C43</f>
        <v>4.936917169500823E-3</v>
      </c>
      <c r="E108" s="65">
        <f t="shared" si="39"/>
        <v>-4.9126637554585155E-3</v>
      </c>
      <c r="F108" s="65">
        <f t="shared" si="39"/>
        <v>1.0970927043335162E-3</v>
      </c>
      <c r="G108" s="65">
        <f t="shared" si="39"/>
        <v>9.3150684931506845E-3</v>
      </c>
      <c r="H108" s="65">
        <f t="shared" si="39"/>
        <v>1.6829533116178068E-2</v>
      </c>
      <c r="I108" s="65">
        <f t="shared" si="39"/>
        <v>1.3347570742124934E-2</v>
      </c>
      <c r="J108" s="65">
        <f t="shared" si="39"/>
        <v>8.4299262381454156E-3</v>
      </c>
      <c r="K108" s="65">
        <f t="shared" si="39"/>
        <v>3.134796238244514E-3</v>
      </c>
      <c r="L108" s="65">
        <f t="shared" si="39"/>
        <v>-3.4895833333333334E-2</v>
      </c>
      <c r="M108" s="65">
        <f t="shared" si="39"/>
        <v>9.1743119266055051E-3</v>
      </c>
      <c r="N108" s="65">
        <f t="shared" si="39"/>
        <v>1.6042780748663102E-3</v>
      </c>
      <c r="O108" s="65">
        <f t="shared" si="39"/>
        <v>1.6550987720234916E-2</v>
      </c>
      <c r="P108" s="65">
        <f t="shared" si="39"/>
        <v>1.1029411764705883E-2</v>
      </c>
      <c r="Q108" s="65">
        <f t="shared" si="39"/>
        <v>3.1168831168831169E-3</v>
      </c>
      <c r="R108" s="65">
        <f t="shared" si="39"/>
        <v>1.0875194199896427E-2</v>
      </c>
      <c r="S108" s="65">
        <f t="shared" si="39"/>
        <v>1.2807377049180328E-2</v>
      </c>
      <c r="T108" s="65">
        <f t="shared" si="39"/>
        <v>8.0930703085483058E-3</v>
      </c>
      <c r="U108" s="65">
        <f t="shared" si="39"/>
        <v>4.014049172102358E-3</v>
      </c>
      <c r="V108" s="66">
        <f t="shared" si="39"/>
        <v>1.249375312343828E-2</v>
      </c>
      <c r="W108" s="65">
        <f t="shared" si="39"/>
        <v>7.8973346495557744E-3</v>
      </c>
      <c r="X108" s="66">
        <f t="shared" si="39"/>
        <v>1.0773751224289911E-2</v>
      </c>
      <c r="Y108" s="65">
        <f t="shared" si="39"/>
        <v>3.3914728682170542E-3</v>
      </c>
      <c r="Z108" s="66">
        <f t="shared" si="39"/>
        <v>-2.8971511347175277E-3</v>
      </c>
      <c r="AA108" s="65">
        <f t="shared" si="39"/>
        <v>-8.7167070217917669E-3</v>
      </c>
      <c r="AB108" s="65">
        <f t="shared" si="39"/>
        <v>-2.9311187103077674E-3</v>
      </c>
      <c r="AC108" s="65">
        <f t="shared" si="39"/>
        <v>-2.9397354238118569E-3</v>
      </c>
      <c r="AD108" s="65">
        <f t="shared" si="39"/>
        <v>-1.0319410319410319E-2</v>
      </c>
    </row>
    <row r="109" spans="2:30" s="22" customFormat="1" x14ac:dyDescent="0.25">
      <c r="B109" s="61" t="s">
        <v>119</v>
      </c>
      <c r="C109" s="62"/>
      <c r="D109" s="67">
        <f t="shared" ref="D109:AD109" si="40">(D44-C44)/C44</f>
        <v>4.5068582625734814E-2</v>
      </c>
      <c r="E109" s="67">
        <f t="shared" si="40"/>
        <v>2.1874999999999999E-2</v>
      </c>
      <c r="F109" s="67">
        <f t="shared" si="40"/>
        <v>2.4464831804281346E-2</v>
      </c>
      <c r="G109" s="67">
        <f t="shared" si="40"/>
        <v>2.4477611940298509E-2</v>
      </c>
      <c r="H109" s="67">
        <f t="shared" si="40"/>
        <v>3.2051282051282048E-2</v>
      </c>
      <c r="I109" s="67">
        <f t="shared" si="40"/>
        <v>0.65104460756634674</v>
      </c>
      <c r="J109" s="67">
        <f t="shared" si="40"/>
        <v>0.4274965800273598</v>
      </c>
      <c r="K109" s="67">
        <f t="shared" si="40"/>
        <v>0.2208912314326785</v>
      </c>
      <c r="L109" s="67">
        <f t="shared" si="40"/>
        <v>0.15306122448979592</v>
      </c>
      <c r="M109" s="67">
        <f t="shared" si="40"/>
        <v>6.5690946221919677E-2</v>
      </c>
      <c r="N109" s="67">
        <f t="shared" si="40"/>
        <v>4.9504950495049507E-2</v>
      </c>
      <c r="O109" s="67">
        <f t="shared" si="40"/>
        <v>5.6451612903225805E-2</v>
      </c>
      <c r="P109" s="67">
        <f t="shared" si="40"/>
        <v>3.8311968889529022E-2</v>
      </c>
      <c r="Q109" s="67">
        <f t="shared" si="40"/>
        <v>2.7326952420585381E-2</v>
      </c>
      <c r="R109" s="67">
        <f t="shared" si="40"/>
        <v>1.7688360788549823E-2</v>
      </c>
      <c r="S109" s="67">
        <f t="shared" si="40"/>
        <v>1.9371102560700543E-2</v>
      </c>
      <c r="T109" s="67">
        <f t="shared" si="40"/>
        <v>1.6920473773265651E-2</v>
      </c>
      <c r="U109" s="67">
        <f t="shared" si="40"/>
        <v>6.0156150006399588E-3</v>
      </c>
      <c r="V109" s="68">
        <f t="shared" si="40"/>
        <v>2.5445292620865142E-3</v>
      </c>
      <c r="W109" s="67">
        <f t="shared" si="40"/>
        <v>-1.1421319796954316E-3</v>
      </c>
      <c r="X109" s="68">
        <f t="shared" si="40"/>
        <v>1.9311396264769406E-2</v>
      </c>
      <c r="Y109" s="67">
        <f t="shared" si="40"/>
        <v>-1.0469899040259254E-2</v>
      </c>
      <c r="Z109" s="68">
        <f t="shared" si="40"/>
        <v>-4.4338077843557124E-2</v>
      </c>
      <c r="AA109" s="67">
        <f t="shared" si="40"/>
        <v>-5.2458152102280213E-2</v>
      </c>
      <c r="AB109" s="67">
        <f t="shared" si="40"/>
        <v>-5.271943246626791E-2</v>
      </c>
      <c r="AC109" s="67">
        <f t="shared" si="40"/>
        <v>-5.1541850220264314E-2</v>
      </c>
      <c r="AD109" s="67">
        <f t="shared" si="40"/>
        <v>-5.0317386592351757E-2</v>
      </c>
    </row>
    <row r="110" spans="2:30" s="22" customFormat="1" x14ac:dyDescent="0.25">
      <c r="B110" s="4" t="s">
        <v>120</v>
      </c>
      <c r="C110" s="58"/>
      <c r="D110" s="65">
        <f t="shared" ref="D110:AD110" si="41">(D45-C45)/C45</f>
        <v>-2.3835976164023834E-2</v>
      </c>
      <c r="E110" s="65">
        <f t="shared" si="41"/>
        <v>-1.6554578375581996E-2</v>
      </c>
      <c r="F110" s="65">
        <f t="shared" si="41"/>
        <v>-2.6617569700157811E-2</v>
      </c>
      <c r="G110" s="65">
        <f t="shared" si="41"/>
        <v>-3.0263726761781237E-2</v>
      </c>
      <c r="H110" s="65">
        <f t="shared" si="41"/>
        <v>-2.5523851983950067E-2</v>
      </c>
      <c r="I110" s="65">
        <f t="shared" si="41"/>
        <v>0.26935834381791146</v>
      </c>
      <c r="J110" s="65">
        <f t="shared" si="41"/>
        <v>0.22256262389619752</v>
      </c>
      <c r="K110" s="65">
        <f t="shared" si="41"/>
        <v>0.1796875</v>
      </c>
      <c r="L110" s="65">
        <f t="shared" si="41"/>
        <v>0.1363863551168312</v>
      </c>
      <c r="M110" s="65">
        <f t="shared" si="41"/>
        <v>8.9339710814228382E-2</v>
      </c>
      <c r="N110" s="65">
        <f t="shared" si="41"/>
        <v>8.1709902089431713E-2</v>
      </c>
      <c r="O110" s="65">
        <f t="shared" si="41"/>
        <v>8.561563943451686E-2</v>
      </c>
      <c r="P110" s="65">
        <f t="shared" si="41"/>
        <v>9.4077703283479461E-2</v>
      </c>
      <c r="Q110" s="65">
        <f t="shared" si="41"/>
        <v>3.9831873355069332E-2</v>
      </c>
      <c r="R110" s="65">
        <f t="shared" si="41"/>
        <v>3.407502549960334E-2</v>
      </c>
      <c r="S110" s="65">
        <f t="shared" si="41"/>
        <v>2.210207138421072E-2</v>
      </c>
      <c r="T110" s="65">
        <f t="shared" si="41"/>
        <v>1.1652012295374938E-2</v>
      </c>
      <c r="U110" s="65">
        <f t="shared" si="41"/>
        <v>6.2182023742227248E-3</v>
      </c>
      <c r="V110" s="66">
        <f t="shared" si="41"/>
        <v>6.7415730337078653E-3</v>
      </c>
      <c r="W110" s="65">
        <f t="shared" si="41"/>
        <v>1.4334542410714286E-2</v>
      </c>
      <c r="X110" s="66">
        <f t="shared" si="41"/>
        <v>3.8613623078774542E-2</v>
      </c>
      <c r="Y110" s="65">
        <f t="shared" si="41"/>
        <v>-3.6019333907170763E-2</v>
      </c>
      <c r="Z110" s="66">
        <f t="shared" si="41"/>
        <v>-6.2504292877258047E-2</v>
      </c>
      <c r="AA110" s="65">
        <f t="shared" si="41"/>
        <v>-6.7733899919408022E-2</v>
      </c>
      <c r="AB110" s="65">
        <f t="shared" si="41"/>
        <v>-6.7468269873079495E-2</v>
      </c>
      <c r="AC110" s="65">
        <f t="shared" si="41"/>
        <v>-6.5986853193999662E-2</v>
      </c>
      <c r="AD110" s="65">
        <f t="shared" si="41"/>
        <v>-6.740052332400974E-2</v>
      </c>
    </row>
    <row r="111" spans="2:30" s="22" customFormat="1" x14ac:dyDescent="0.25">
      <c r="B111" s="61" t="s">
        <v>121</v>
      </c>
      <c r="C111" s="62"/>
      <c r="D111" s="67">
        <f t="shared" ref="D111:AD111" si="42">(D46-C46)/C46</f>
        <v>2.4691358024691357E-2</v>
      </c>
      <c r="E111" s="67">
        <f t="shared" si="42"/>
        <v>2.2948938611589215E-2</v>
      </c>
      <c r="F111" s="67">
        <f t="shared" si="42"/>
        <v>1.6825574873808188E-3</v>
      </c>
      <c r="G111" s="67">
        <f t="shared" si="42"/>
        <v>3.3594624860022394E-3</v>
      </c>
      <c r="H111" s="67">
        <f t="shared" si="42"/>
        <v>1.3392857142857142E-2</v>
      </c>
      <c r="I111" s="67">
        <f t="shared" si="42"/>
        <v>0.22577092511013216</v>
      </c>
      <c r="J111" s="67">
        <f t="shared" si="42"/>
        <v>0.16262353998203055</v>
      </c>
      <c r="K111" s="67">
        <f t="shared" si="42"/>
        <v>0.10973724884080371</v>
      </c>
      <c r="L111" s="67">
        <f t="shared" si="42"/>
        <v>6.894150417827298E-2</v>
      </c>
      <c r="M111" s="67">
        <f t="shared" si="42"/>
        <v>4.1368078175895766E-2</v>
      </c>
      <c r="N111" s="67">
        <f t="shared" si="42"/>
        <v>4.6606193306224585E-2</v>
      </c>
      <c r="O111" s="67">
        <f t="shared" si="42"/>
        <v>3.7955768081291093E-2</v>
      </c>
      <c r="P111" s="67">
        <f t="shared" si="42"/>
        <v>3.2824647279009501E-2</v>
      </c>
      <c r="Q111" s="67">
        <f t="shared" si="42"/>
        <v>1.5611931976582102E-2</v>
      </c>
      <c r="R111" s="67">
        <f t="shared" si="42"/>
        <v>3.1018391435629976E-2</v>
      </c>
      <c r="S111" s="67">
        <f t="shared" si="42"/>
        <v>2.6890308839190628E-2</v>
      </c>
      <c r="T111" s="67">
        <f t="shared" si="42"/>
        <v>1.55561317085818E-2</v>
      </c>
      <c r="U111" s="67">
        <f t="shared" si="42"/>
        <v>2.2466173091651775E-2</v>
      </c>
      <c r="V111" s="68">
        <f t="shared" si="42"/>
        <v>1.7228464419475654E-2</v>
      </c>
      <c r="W111" s="67">
        <f t="shared" si="42"/>
        <v>2.0373097692685322E-2</v>
      </c>
      <c r="X111" s="68">
        <f t="shared" si="42"/>
        <v>6.8318498917488577E-2</v>
      </c>
      <c r="Y111" s="67">
        <f t="shared" si="42"/>
        <v>1.3510470614726412E-2</v>
      </c>
      <c r="Z111" s="68">
        <f t="shared" si="42"/>
        <v>-1.6440790935347699E-2</v>
      </c>
      <c r="AA111" s="67">
        <f t="shared" si="42"/>
        <v>-3.4560650553422181E-2</v>
      </c>
      <c r="AB111" s="67">
        <f t="shared" si="42"/>
        <v>-3.7435657463734208E-2</v>
      </c>
      <c r="AC111" s="67">
        <f t="shared" si="42"/>
        <v>-3.5974720466699077E-2</v>
      </c>
      <c r="AD111" s="67">
        <f t="shared" si="42"/>
        <v>-4.1351487644982352E-2</v>
      </c>
    </row>
    <row r="112" spans="2:30" s="22" customFormat="1" x14ac:dyDescent="0.25">
      <c r="B112" s="4" t="s">
        <v>122</v>
      </c>
      <c r="C112" s="58"/>
      <c r="D112" s="65">
        <f t="shared" ref="D112:AD112" si="43">(D47-C47)/C47</f>
        <v>-7.2511535926170073E-3</v>
      </c>
      <c r="E112" s="65">
        <f t="shared" si="43"/>
        <v>-2.6560424966799467E-3</v>
      </c>
      <c r="F112" s="65">
        <f t="shared" si="43"/>
        <v>-1.2649800266311585E-2</v>
      </c>
      <c r="G112" s="65">
        <f t="shared" si="43"/>
        <v>-2.3600809170600135E-2</v>
      </c>
      <c r="H112" s="65">
        <f t="shared" si="43"/>
        <v>-2.4861878453038673E-2</v>
      </c>
      <c r="I112" s="65">
        <f t="shared" si="43"/>
        <v>0.14376770538243627</v>
      </c>
      <c r="J112" s="65">
        <f t="shared" si="43"/>
        <v>0.11888544891640866</v>
      </c>
      <c r="K112" s="65">
        <f t="shared" si="43"/>
        <v>6.30879911455451E-2</v>
      </c>
      <c r="L112" s="65">
        <f t="shared" si="43"/>
        <v>4.1124414367516918E-2</v>
      </c>
      <c r="M112" s="65">
        <f t="shared" si="43"/>
        <v>5.7500000000000002E-2</v>
      </c>
      <c r="N112" s="65">
        <f t="shared" si="43"/>
        <v>6.3356973995271862E-2</v>
      </c>
      <c r="O112" s="65">
        <f t="shared" si="43"/>
        <v>4.4019564250778125E-2</v>
      </c>
      <c r="P112" s="65">
        <f t="shared" si="43"/>
        <v>3.0664395229982964E-2</v>
      </c>
      <c r="Q112" s="65">
        <f t="shared" si="43"/>
        <v>4.0082644628099171E-2</v>
      </c>
      <c r="R112" s="65">
        <f t="shared" si="43"/>
        <v>3.4167659912594357E-2</v>
      </c>
      <c r="S112" s="65">
        <f t="shared" si="43"/>
        <v>3.6880522474068381E-2</v>
      </c>
      <c r="T112" s="65">
        <f t="shared" si="43"/>
        <v>6.1504260837347169E-2</v>
      </c>
      <c r="U112" s="65">
        <f t="shared" si="43"/>
        <v>2.2687609075043629E-2</v>
      </c>
      <c r="V112" s="66">
        <f t="shared" si="43"/>
        <v>5.4607508532423209E-2</v>
      </c>
      <c r="W112" s="65">
        <f t="shared" si="43"/>
        <v>4.1423948220064725E-2</v>
      </c>
      <c r="X112" s="66">
        <f t="shared" si="43"/>
        <v>0.15910503418272218</v>
      </c>
      <c r="Y112" s="65">
        <f t="shared" si="43"/>
        <v>5.3619302949061663E-2</v>
      </c>
      <c r="Z112" s="66">
        <f t="shared" si="43"/>
        <v>0.17964376590330788</v>
      </c>
      <c r="AA112" s="65">
        <f t="shared" si="43"/>
        <v>-1.6824849007765316E-2</v>
      </c>
      <c r="AB112" s="65">
        <f t="shared" si="43"/>
        <v>-1.9526107942079859E-2</v>
      </c>
      <c r="AC112" s="65">
        <f t="shared" si="43"/>
        <v>-1.9914969791899755E-2</v>
      </c>
      <c r="AD112" s="65">
        <f t="shared" si="43"/>
        <v>-2.0547945205479451E-2</v>
      </c>
    </row>
    <row r="113" spans="2:30" s="1" customFormat="1" x14ac:dyDescent="0.25">
      <c r="B113" s="61" t="s">
        <v>123</v>
      </c>
      <c r="C113" s="62"/>
      <c r="D113" s="67">
        <f t="shared" ref="D113:AD113" si="44">(D48-C48)/C48</f>
        <v>-4.3424317617866007E-3</v>
      </c>
      <c r="E113" s="67">
        <f t="shared" si="44"/>
        <v>-3.7383177570093459E-3</v>
      </c>
      <c r="F113" s="67">
        <f t="shared" si="44"/>
        <v>1.4759224515322076E-2</v>
      </c>
      <c r="G113" s="67">
        <f t="shared" si="44"/>
        <v>-2.7116972759768272E-3</v>
      </c>
      <c r="H113" s="67">
        <f t="shared" si="44"/>
        <v>-3.2134470399208998E-3</v>
      </c>
      <c r="I113" s="67">
        <f t="shared" si="44"/>
        <v>-1.1159330440173589E-2</v>
      </c>
      <c r="J113" s="67">
        <f t="shared" si="44"/>
        <v>-2.633228840125392E-3</v>
      </c>
      <c r="K113" s="67">
        <f t="shared" si="44"/>
        <v>-7.4176514961025895E-3</v>
      </c>
      <c r="L113" s="67">
        <f t="shared" si="44"/>
        <v>-7.7264091196960101E-3</v>
      </c>
      <c r="M113" s="67">
        <f t="shared" si="44"/>
        <v>-1.0211896859841716E-3</v>
      </c>
      <c r="N113" s="67">
        <f t="shared" si="44"/>
        <v>8.1778686429849218E-3</v>
      </c>
      <c r="O113" s="67">
        <f t="shared" si="44"/>
        <v>-4.0557667934093787E-3</v>
      </c>
      <c r="P113" s="67">
        <f t="shared" si="44"/>
        <v>-3.3087299567319929E-3</v>
      </c>
      <c r="Q113" s="67">
        <f t="shared" si="44"/>
        <v>-9.1930541368743617E-3</v>
      </c>
      <c r="R113" s="67">
        <f t="shared" si="44"/>
        <v>2.6804123711340205E-2</v>
      </c>
      <c r="S113" s="67">
        <f t="shared" si="44"/>
        <v>-2.8865461847389557E-3</v>
      </c>
      <c r="T113" s="67">
        <f t="shared" si="44"/>
        <v>7.3001887979861546E-3</v>
      </c>
      <c r="U113" s="67">
        <f t="shared" si="44"/>
        <v>-2.3741097088591776E-3</v>
      </c>
      <c r="V113" s="68">
        <f t="shared" si="44"/>
        <v>-8.7675350701402806E-4</v>
      </c>
      <c r="W113" s="67">
        <f t="shared" si="44"/>
        <v>1.7550457565500815E-3</v>
      </c>
      <c r="X113" s="68">
        <f t="shared" si="44"/>
        <v>-1.0011262670504317E-3</v>
      </c>
      <c r="Y113" s="67">
        <f t="shared" si="44"/>
        <v>-8.7686333458599527E-4</v>
      </c>
      <c r="Z113" s="68">
        <f t="shared" si="44"/>
        <v>2.1313941825476428E-3</v>
      </c>
      <c r="AA113" s="67">
        <f t="shared" si="44"/>
        <v>-4.1286125359689726E-3</v>
      </c>
      <c r="AB113" s="67">
        <f t="shared" si="44"/>
        <v>-4.1457286432160807E-3</v>
      </c>
      <c r="AC113" s="67">
        <f t="shared" si="44"/>
        <v>-5.1721962911568057E-3</v>
      </c>
      <c r="AD113" s="67">
        <f t="shared" si="44"/>
        <v>-7.735226984529546E-3</v>
      </c>
    </row>
    <row r="114" spans="2:30" s="1" customFormat="1" x14ac:dyDescent="0.25">
      <c r="B114" s="4" t="s">
        <v>124</v>
      </c>
      <c r="C114" s="58"/>
      <c r="D114" s="65">
        <f t="shared" ref="D114:AD114" si="45">(D49-C49)/C49</f>
        <v>-2.7027027027027029E-2</v>
      </c>
      <c r="E114" s="65">
        <f t="shared" si="45"/>
        <v>-2.7777777777777776E-2</v>
      </c>
      <c r="F114" s="65">
        <f t="shared" si="45"/>
        <v>-2.8571428571428571E-2</v>
      </c>
      <c r="G114" s="65">
        <f t="shared" si="45"/>
        <v>-0.13235294117647059</v>
      </c>
      <c r="H114" s="65">
        <f t="shared" si="45"/>
        <v>-1.6949152542372881E-2</v>
      </c>
      <c r="I114" s="65">
        <f t="shared" si="45"/>
        <v>-2.5862068965517241E-2</v>
      </c>
      <c r="J114" s="65">
        <f t="shared" si="45"/>
        <v>-5.3097345132743362E-2</v>
      </c>
      <c r="K114" s="65">
        <f t="shared" si="45"/>
        <v>0</v>
      </c>
      <c r="L114" s="65">
        <f t="shared" si="45"/>
        <v>-3.7383177570093455E-2</v>
      </c>
      <c r="M114" s="65">
        <f t="shared" si="45"/>
        <v>-2.9126213592233011E-2</v>
      </c>
      <c r="N114" s="65">
        <f t="shared" si="45"/>
        <v>-0.04</v>
      </c>
      <c r="O114" s="65">
        <f t="shared" si="45"/>
        <v>-2.0833333333333332E-2</v>
      </c>
      <c r="P114" s="65">
        <f t="shared" si="45"/>
        <v>1.0638297872340425E-2</v>
      </c>
      <c r="Q114" s="65">
        <f t="shared" si="45"/>
        <v>-4.2105263157894736E-2</v>
      </c>
      <c r="R114" s="65">
        <f t="shared" si="45"/>
        <v>2.197802197802198E-2</v>
      </c>
      <c r="S114" s="65">
        <f t="shared" si="45"/>
        <v>-4.3010752688172046E-2</v>
      </c>
      <c r="T114" s="65">
        <f t="shared" si="45"/>
        <v>2.247191011235955E-2</v>
      </c>
      <c r="U114" s="65">
        <f t="shared" si="45"/>
        <v>-6.5934065934065936E-2</v>
      </c>
      <c r="V114" s="66">
        <f t="shared" si="45"/>
        <v>2.3529411764705882E-2</v>
      </c>
      <c r="W114" s="65">
        <f t="shared" si="45"/>
        <v>1.1494252873563218E-2</v>
      </c>
      <c r="X114" s="66">
        <f t="shared" si="45"/>
        <v>-2.2727272727272728E-2</v>
      </c>
      <c r="Y114" s="65">
        <f t="shared" si="45"/>
        <v>-4.6511627906976744E-2</v>
      </c>
      <c r="Z114" s="66">
        <f t="shared" si="45"/>
        <v>-1.2195121951219513E-2</v>
      </c>
      <c r="AA114" s="65">
        <f t="shared" si="45"/>
        <v>1.2345679012345678E-2</v>
      </c>
      <c r="AB114" s="65">
        <f t="shared" si="45"/>
        <v>-3.6585365853658534E-2</v>
      </c>
      <c r="AC114" s="65">
        <f t="shared" si="45"/>
        <v>-1.2658227848101266E-2</v>
      </c>
      <c r="AD114" s="65">
        <f t="shared" si="45"/>
        <v>-5.128205128205128E-2</v>
      </c>
    </row>
    <row r="115" spans="2:30" s="1" customFormat="1" x14ac:dyDescent="0.25">
      <c r="B115" s="61" t="s">
        <v>125</v>
      </c>
      <c r="C115" s="62"/>
      <c r="D115" s="67">
        <f t="shared" ref="D115:AD115" si="46">(D50-C50)/C50</f>
        <v>1.9830539030106366E-3</v>
      </c>
      <c r="E115" s="67">
        <f t="shared" si="46"/>
        <v>2.1590500179920835E-3</v>
      </c>
      <c r="F115" s="67">
        <f t="shared" si="46"/>
        <v>1.7953321364452425E-4</v>
      </c>
      <c r="G115" s="67">
        <f t="shared" si="46"/>
        <v>8.9750493627714948E-4</v>
      </c>
      <c r="H115" s="67">
        <f t="shared" si="46"/>
        <v>2.8694404591104736E-3</v>
      </c>
      <c r="I115" s="67">
        <f t="shared" si="46"/>
        <v>8.9413447782546503E-3</v>
      </c>
      <c r="J115" s="67">
        <f t="shared" si="46"/>
        <v>9.7483161999291027E-3</v>
      </c>
      <c r="K115" s="67">
        <f t="shared" si="46"/>
        <v>5.0903984553273655E-3</v>
      </c>
      <c r="L115" s="67">
        <f t="shared" si="46"/>
        <v>3.667481662591687E-3</v>
      </c>
      <c r="M115" s="67">
        <f t="shared" si="46"/>
        <v>-7.3081607795371494E-3</v>
      </c>
      <c r="N115" s="67">
        <f t="shared" si="46"/>
        <v>-1.7528483786152498E-3</v>
      </c>
      <c r="O115" s="67">
        <f t="shared" si="46"/>
        <v>-5.2677787532923615E-3</v>
      </c>
      <c r="P115" s="67">
        <f t="shared" si="46"/>
        <v>-1.588702559576346E-3</v>
      </c>
      <c r="Q115" s="67">
        <f t="shared" si="46"/>
        <v>-4.7736916548797737E-3</v>
      </c>
      <c r="R115" s="67">
        <f t="shared" si="46"/>
        <v>-1.5633327411618405E-2</v>
      </c>
      <c r="S115" s="67">
        <f t="shared" si="46"/>
        <v>-1.1550261685616315E-2</v>
      </c>
      <c r="T115" s="67">
        <f t="shared" si="46"/>
        <v>-4.1993792222019353E-3</v>
      </c>
      <c r="U115" s="67">
        <f t="shared" si="46"/>
        <v>-1.8335166850018333E-2</v>
      </c>
      <c r="V115" s="68">
        <f t="shared" si="46"/>
        <v>-1.5689204333208816E-2</v>
      </c>
      <c r="W115" s="67">
        <f t="shared" si="46"/>
        <v>-1.4421252371916509E-2</v>
      </c>
      <c r="X115" s="68">
        <f t="shared" si="46"/>
        <v>-1.5209857527916827E-2</v>
      </c>
      <c r="Y115" s="67">
        <f t="shared" si="46"/>
        <v>-1.3489736070381233E-2</v>
      </c>
      <c r="Z115" s="68">
        <f t="shared" si="46"/>
        <v>-1.3674197384066587E-2</v>
      </c>
      <c r="AA115" s="67">
        <f t="shared" si="46"/>
        <v>-1.366284910588708E-2</v>
      </c>
      <c r="AB115" s="67">
        <f t="shared" si="46"/>
        <v>-2.3426359747402731E-2</v>
      </c>
      <c r="AC115" s="67">
        <f t="shared" si="46"/>
        <v>-2.6908635794743431E-2</v>
      </c>
      <c r="AD115" s="67">
        <f t="shared" si="46"/>
        <v>-2.465166130760986E-2</v>
      </c>
    </row>
    <row r="116" spans="2:30" s="1" customFormat="1" x14ac:dyDescent="0.25">
      <c r="B116" s="4" t="s">
        <v>126</v>
      </c>
      <c r="C116" s="58"/>
      <c r="D116" s="65">
        <f t="shared" ref="D116:AD116" si="47">(D51-C51)/C51</f>
        <v>2.5060630557801132E-2</v>
      </c>
      <c r="E116" s="65">
        <f t="shared" si="47"/>
        <v>3.6119873817034701E-2</v>
      </c>
      <c r="F116" s="65">
        <f t="shared" si="47"/>
        <v>3.1968336124219821E-3</v>
      </c>
      <c r="G116" s="65">
        <f t="shared" si="47"/>
        <v>1.1684370257966616E-2</v>
      </c>
      <c r="H116" s="65">
        <f t="shared" si="47"/>
        <v>1.6049197540122993E-2</v>
      </c>
      <c r="I116" s="65">
        <f t="shared" si="47"/>
        <v>3.6905816356657808E-2</v>
      </c>
      <c r="J116" s="65">
        <f t="shared" si="47"/>
        <v>1.9789293849658315E-2</v>
      </c>
      <c r="K116" s="65">
        <f t="shared" si="47"/>
        <v>1.8846851877704872E-2</v>
      </c>
      <c r="L116" s="65">
        <f t="shared" si="47"/>
        <v>1.3154288846259249E-2</v>
      </c>
      <c r="M116" s="65">
        <f t="shared" si="47"/>
        <v>4.7335677576413309E-3</v>
      </c>
      <c r="N116" s="65">
        <f t="shared" si="47"/>
        <v>-5.2496971328577198E-3</v>
      </c>
      <c r="O116" s="65">
        <f t="shared" si="47"/>
        <v>5.6833558863328823E-3</v>
      </c>
      <c r="P116" s="65">
        <f t="shared" si="47"/>
        <v>1.1437029063509149E-2</v>
      </c>
      <c r="Q116" s="65">
        <f t="shared" si="47"/>
        <v>-2.2482373287215644E-2</v>
      </c>
      <c r="R116" s="65">
        <f t="shared" si="47"/>
        <v>-8.8459444746869891E-3</v>
      </c>
      <c r="S116" s="65">
        <f t="shared" si="47"/>
        <v>8.2383633118220513E-4</v>
      </c>
      <c r="T116" s="65">
        <f t="shared" si="47"/>
        <v>-4.2529839484154201E-3</v>
      </c>
      <c r="U116" s="65">
        <f t="shared" si="47"/>
        <v>-1.6533480297602647E-2</v>
      </c>
      <c r="V116" s="66">
        <f t="shared" si="47"/>
        <v>3.3622863547212102E-3</v>
      </c>
      <c r="W116" s="65">
        <f t="shared" si="47"/>
        <v>3.0717676626640603E-3</v>
      </c>
      <c r="X116" s="66">
        <f t="shared" si="47"/>
        <v>1.2527839643652561E-2</v>
      </c>
      <c r="Y116" s="65">
        <f t="shared" si="47"/>
        <v>1.3197690404179268E-2</v>
      </c>
      <c r="Z116" s="66">
        <f t="shared" si="47"/>
        <v>1.3839891451831751E-2</v>
      </c>
      <c r="AA116" s="65">
        <f t="shared" si="47"/>
        <v>1.0305139186295503E-2</v>
      </c>
      <c r="AB116" s="65">
        <f t="shared" si="47"/>
        <v>1.0200026493575308E-2</v>
      </c>
      <c r="AC116" s="65">
        <f t="shared" si="47"/>
        <v>1.088381851560451E-2</v>
      </c>
      <c r="AD116" s="65">
        <f t="shared" si="47"/>
        <v>2.1144117265533793E-2</v>
      </c>
    </row>
    <row r="117" spans="2:30" s="1" customFormat="1" x14ac:dyDescent="0.25">
      <c r="B117" s="61" t="s">
        <v>127</v>
      </c>
      <c r="C117" s="62"/>
      <c r="D117" s="67">
        <f t="shared" ref="D117:AD117" si="48">(D52-C52)/C52</f>
        <v>3.3613445378151259E-2</v>
      </c>
      <c r="E117" s="67">
        <f t="shared" si="48"/>
        <v>-4.9119241192411922E-3</v>
      </c>
      <c r="F117" s="67">
        <f t="shared" si="48"/>
        <v>-2.0595744680851062E-2</v>
      </c>
      <c r="G117" s="67">
        <f t="shared" si="48"/>
        <v>-2.7285366701425097E-2</v>
      </c>
      <c r="H117" s="67">
        <f t="shared" si="48"/>
        <v>-1.8224048597462926E-2</v>
      </c>
      <c r="I117" s="67">
        <f t="shared" si="48"/>
        <v>1.8926296633303002E-2</v>
      </c>
      <c r="J117" s="67">
        <f t="shared" si="48"/>
        <v>1.9289158778353278E-2</v>
      </c>
      <c r="K117" s="67">
        <f t="shared" si="48"/>
        <v>3.3292447871035571E-3</v>
      </c>
      <c r="L117" s="67">
        <f t="shared" si="48"/>
        <v>1.1875654907439748E-2</v>
      </c>
      <c r="M117" s="67">
        <f t="shared" si="48"/>
        <v>6.9036934760096649E-4</v>
      </c>
      <c r="N117" s="67">
        <f t="shared" si="48"/>
        <v>2.0696791997240429E-3</v>
      </c>
      <c r="O117" s="67">
        <f t="shared" si="48"/>
        <v>1.153184165232358E-2</v>
      </c>
      <c r="P117" s="67">
        <f t="shared" si="48"/>
        <v>6.4658839543985025E-3</v>
      </c>
      <c r="Q117" s="67">
        <f t="shared" si="48"/>
        <v>-2.3330515638207944E-2</v>
      </c>
      <c r="R117" s="67">
        <f t="shared" si="48"/>
        <v>1.5579020252726328E-3</v>
      </c>
      <c r="S117" s="67">
        <f t="shared" si="48"/>
        <v>-2.5924645696508816E-3</v>
      </c>
      <c r="T117" s="67">
        <f t="shared" si="48"/>
        <v>-5.7182464044359732E-3</v>
      </c>
      <c r="U117" s="67">
        <f t="shared" si="48"/>
        <v>-1.2547926106657371E-2</v>
      </c>
      <c r="V117" s="68">
        <f t="shared" si="48"/>
        <v>-4.9417578538651606E-3</v>
      </c>
      <c r="W117" s="67">
        <f t="shared" si="48"/>
        <v>-9.7552323518978364E-3</v>
      </c>
      <c r="X117" s="68">
        <f t="shared" si="48"/>
        <v>-9.3139888948593954E-3</v>
      </c>
      <c r="Y117" s="67">
        <f t="shared" si="48"/>
        <v>-3.9775809076116435E-3</v>
      </c>
      <c r="Z117" s="68">
        <f t="shared" si="48"/>
        <v>9.0760573606825194E-4</v>
      </c>
      <c r="AA117" s="67">
        <f t="shared" si="48"/>
        <v>-3.2644178454842221E-3</v>
      </c>
      <c r="AB117" s="67">
        <f t="shared" si="48"/>
        <v>-1.1644832605531296E-2</v>
      </c>
      <c r="AC117" s="67">
        <f t="shared" si="48"/>
        <v>-2.2643593519882179E-2</v>
      </c>
      <c r="AD117" s="67">
        <f t="shared" si="48"/>
        <v>-2.4863439442456208E-2</v>
      </c>
    </row>
    <row r="118" spans="2:30" s="1" customFormat="1" x14ac:dyDescent="0.25">
      <c r="B118" s="4" t="s">
        <v>128</v>
      </c>
      <c r="C118" s="58"/>
      <c r="D118" s="65">
        <f t="shared" ref="D118:AD118" si="49">(D53-C53)/C53</f>
        <v>-5.2353668127176718E-3</v>
      </c>
      <c r="E118" s="65">
        <f t="shared" si="49"/>
        <v>-6.5504156125767979E-3</v>
      </c>
      <c r="F118" s="65">
        <f t="shared" si="49"/>
        <v>-1.682506479923605E-2</v>
      </c>
      <c r="G118" s="65">
        <f t="shared" si="49"/>
        <v>-1.7644882290365847E-2</v>
      </c>
      <c r="H118" s="65">
        <f t="shared" si="49"/>
        <v>-1.153511146684244E-2</v>
      </c>
      <c r="I118" s="65">
        <f t="shared" si="49"/>
        <v>9.2166996118030909E-3</v>
      </c>
      <c r="J118" s="65">
        <f t="shared" si="49"/>
        <v>3.3037568434963185E-3</v>
      </c>
      <c r="K118" s="65">
        <f t="shared" si="49"/>
        <v>1.1289867344058708E-3</v>
      </c>
      <c r="L118" s="65">
        <f t="shared" si="49"/>
        <v>-5.6855558688093224E-3</v>
      </c>
      <c r="M118" s="65">
        <f t="shared" si="49"/>
        <v>-8.9551533481404474E-3</v>
      </c>
      <c r="N118" s="65">
        <f t="shared" si="49"/>
        <v>-6.4849915361323701E-3</v>
      </c>
      <c r="O118" s="65">
        <f t="shared" si="49"/>
        <v>-3.3596505963379808E-3</v>
      </c>
      <c r="P118" s="65">
        <f t="shared" si="49"/>
        <v>-5.8269726228600324E-3</v>
      </c>
      <c r="Q118" s="65">
        <f t="shared" si="49"/>
        <v>-9.8815665189275603E-3</v>
      </c>
      <c r="R118" s="65">
        <f t="shared" si="49"/>
        <v>-1.2132775617034809E-2</v>
      </c>
      <c r="S118" s="65">
        <f t="shared" si="49"/>
        <v>-1.1043704345672898E-2</v>
      </c>
      <c r="T118" s="65">
        <f t="shared" si="49"/>
        <v>-1.1167029720323494E-2</v>
      </c>
      <c r="U118" s="65">
        <f t="shared" si="49"/>
        <v>-1.1495708100169651E-2</v>
      </c>
      <c r="V118" s="66">
        <f t="shared" si="49"/>
        <v>-1.2218550680089141E-2</v>
      </c>
      <c r="W118" s="65">
        <f t="shared" si="49"/>
        <v>-1.4366474767906229E-2</v>
      </c>
      <c r="X118" s="66">
        <f t="shared" si="49"/>
        <v>-1.1155546200799832E-2</v>
      </c>
      <c r="Y118" s="65">
        <f t="shared" si="49"/>
        <v>-6.7049808429118776E-3</v>
      </c>
      <c r="Z118" s="66">
        <f t="shared" si="49"/>
        <v>-4.0983606557377051E-3</v>
      </c>
      <c r="AA118" s="65">
        <f t="shared" si="49"/>
        <v>-1.3986390166491837E-2</v>
      </c>
      <c r="AB118" s="65">
        <f t="shared" si="49"/>
        <v>-1.6176109550178674E-2</v>
      </c>
      <c r="AC118" s="65">
        <f t="shared" si="49"/>
        <v>-1.9547496256862418E-2</v>
      </c>
      <c r="AD118" s="65">
        <f t="shared" si="49"/>
        <v>-2.2340997143745933E-2</v>
      </c>
    </row>
    <row r="119" spans="2:30" s="1" customFormat="1" x14ac:dyDescent="0.25">
      <c r="B119" s="61" t="s">
        <v>129</v>
      </c>
      <c r="C119" s="62"/>
      <c r="D119" s="67">
        <f t="shared" ref="D119:AD119" si="50">(D55-C55)/C55</f>
        <v>1.7745302713987474E-2</v>
      </c>
      <c r="E119" s="67">
        <f t="shared" si="50"/>
        <v>-2.3589743589743591E-2</v>
      </c>
      <c r="F119" s="67">
        <f t="shared" si="50"/>
        <v>-3.5714285714285712E-2</v>
      </c>
      <c r="G119" s="67">
        <f t="shared" si="50"/>
        <v>-3.7037037037037035E-2</v>
      </c>
      <c r="H119" s="67">
        <f t="shared" si="50"/>
        <v>-2.4321266968325792E-2</v>
      </c>
      <c r="I119" s="67">
        <f t="shared" si="50"/>
        <v>-1.2173913043478261E-2</v>
      </c>
      <c r="J119" s="67">
        <f t="shared" si="50"/>
        <v>-1.8779342723004695E-2</v>
      </c>
      <c r="K119" s="67">
        <f t="shared" si="50"/>
        <v>-4.7846889952153108E-3</v>
      </c>
      <c r="L119" s="67">
        <f t="shared" si="50"/>
        <v>1.201923076923077E-2</v>
      </c>
      <c r="M119" s="67">
        <f t="shared" si="50"/>
        <v>-8.9073634204275536E-3</v>
      </c>
      <c r="N119" s="67">
        <f t="shared" si="50"/>
        <v>2.396644697423607E-3</v>
      </c>
      <c r="O119" s="67">
        <f t="shared" si="50"/>
        <v>-7.1727435744172148E-3</v>
      </c>
      <c r="P119" s="67">
        <f t="shared" si="50"/>
        <v>-6.020469596628537E-4</v>
      </c>
      <c r="Q119" s="67">
        <f t="shared" si="50"/>
        <v>-3.2530120481927709E-2</v>
      </c>
      <c r="R119" s="67">
        <f t="shared" si="50"/>
        <v>4.3586550435865505E-3</v>
      </c>
      <c r="S119" s="67">
        <f t="shared" si="50"/>
        <v>-4.9597024178549285E-3</v>
      </c>
      <c r="T119" s="67">
        <f t="shared" si="50"/>
        <v>-2.8037383177570093E-2</v>
      </c>
      <c r="U119" s="67">
        <f t="shared" si="50"/>
        <v>-2.7564102564102563E-2</v>
      </c>
      <c r="V119" s="68">
        <f t="shared" si="50"/>
        <v>-2.7686222808174028E-2</v>
      </c>
      <c r="W119" s="67">
        <f t="shared" si="50"/>
        <v>-8.1355932203389832E-3</v>
      </c>
      <c r="X119" s="68">
        <f t="shared" si="50"/>
        <v>-6.8352699931647299E-3</v>
      </c>
      <c r="Y119" s="67">
        <f t="shared" si="50"/>
        <v>-4.1293874741913286E-3</v>
      </c>
      <c r="Z119" s="68">
        <f t="shared" si="50"/>
        <v>-1.1748445058742226E-2</v>
      </c>
      <c r="AA119" s="67">
        <f t="shared" si="50"/>
        <v>-4.1958041958041958E-3</v>
      </c>
      <c r="AB119" s="67">
        <f t="shared" si="50"/>
        <v>-8.4269662921348312E-3</v>
      </c>
      <c r="AC119" s="67">
        <f t="shared" si="50"/>
        <v>-2.5495750708215296E-2</v>
      </c>
      <c r="AD119" s="67">
        <f t="shared" si="50"/>
        <v>-1.9622093023255814E-2</v>
      </c>
    </row>
    <row r="120" spans="2:30" s="1" customFormat="1" x14ac:dyDescent="0.25">
      <c r="B120" s="4" t="s">
        <v>130</v>
      </c>
      <c r="C120" s="58"/>
      <c r="D120" s="65">
        <f t="shared" ref="D120:AD120" si="51">(D56-C56)/C56</f>
        <v>1.8762617266357914E-2</v>
      </c>
      <c r="E120" s="65">
        <f t="shared" si="51"/>
        <v>1.3055134631075884E-2</v>
      </c>
      <c r="F120" s="65">
        <f t="shared" si="51"/>
        <v>1.4958002531354275E-2</v>
      </c>
      <c r="G120" s="65">
        <f t="shared" si="51"/>
        <v>1.3263802289989798E-2</v>
      </c>
      <c r="H120" s="65">
        <f t="shared" si="51"/>
        <v>1.5887223092414412E-2</v>
      </c>
      <c r="I120" s="65">
        <f t="shared" si="51"/>
        <v>1.4867841409691629E-2</v>
      </c>
      <c r="J120" s="65">
        <f t="shared" si="51"/>
        <v>9.3326098752034726E-3</v>
      </c>
      <c r="K120" s="65">
        <f t="shared" si="51"/>
        <v>1.2686807870121492E-2</v>
      </c>
      <c r="L120" s="65">
        <f t="shared" si="51"/>
        <v>3.0788831086102559E-3</v>
      </c>
      <c r="M120" s="65">
        <f t="shared" si="51"/>
        <v>3.4928027095681626E-3</v>
      </c>
      <c r="N120" s="65">
        <f t="shared" si="51"/>
        <v>5.4846535175614389E-3</v>
      </c>
      <c r="O120" s="65">
        <f t="shared" si="51"/>
        <v>4.5106472254274627E-3</v>
      </c>
      <c r="P120" s="65">
        <f t="shared" si="51"/>
        <v>-5.4302422723475352E-3</v>
      </c>
      <c r="Q120" s="65">
        <f t="shared" si="51"/>
        <v>-9.0298194036119283E-3</v>
      </c>
      <c r="R120" s="65">
        <f t="shared" si="51"/>
        <v>-1.3244331426149608E-2</v>
      </c>
      <c r="S120" s="65">
        <f t="shared" si="51"/>
        <v>-1.3851605282937829E-2</v>
      </c>
      <c r="T120" s="65">
        <f t="shared" si="51"/>
        <v>-1.3937282229965157E-2</v>
      </c>
      <c r="U120" s="65">
        <f t="shared" si="51"/>
        <v>-1.7999116607773851E-2</v>
      </c>
      <c r="V120" s="66">
        <f t="shared" si="51"/>
        <v>-2.5750590351962217E-2</v>
      </c>
      <c r="W120" s="65">
        <f t="shared" si="51"/>
        <v>-2.2853185595567867E-2</v>
      </c>
      <c r="X120" s="66">
        <f t="shared" si="51"/>
        <v>-2.5041341837939997E-2</v>
      </c>
      <c r="Y120" s="65">
        <f t="shared" si="51"/>
        <v>-3.0651805185364672E-2</v>
      </c>
      <c r="Z120" s="66">
        <f t="shared" si="51"/>
        <v>-2.7371578552680915E-2</v>
      </c>
      <c r="AA120" s="65">
        <f t="shared" si="51"/>
        <v>-3.8164996144949885E-2</v>
      </c>
      <c r="AB120" s="65">
        <f t="shared" si="51"/>
        <v>-3.2865731462925853E-2</v>
      </c>
      <c r="AC120" s="65">
        <f t="shared" si="51"/>
        <v>-3.3844453653819585E-2</v>
      </c>
      <c r="AD120" s="65">
        <f t="shared" si="51"/>
        <v>-3.3457249070631967E-2</v>
      </c>
    </row>
    <row r="121" spans="2:30" s="1" customFormat="1" x14ac:dyDescent="0.25">
      <c r="B121" s="61" t="s">
        <v>131</v>
      </c>
      <c r="C121" s="62"/>
      <c r="D121" s="67">
        <f t="shared" ref="D121:AD121" si="52">(D57-C57)/C57</f>
        <v>2.7028924459421511E-2</v>
      </c>
      <c r="E121" s="67">
        <f t="shared" si="52"/>
        <v>8.4079567981406797E-3</v>
      </c>
      <c r="F121" s="67">
        <f t="shared" si="52"/>
        <v>-5.0840563991323209E-3</v>
      </c>
      <c r="G121" s="67">
        <f t="shared" si="52"/>
        <v>1.2264086666212441E-3</v>
      </c>
      <c r="H121" s="67">
        <f t="shared" si="52"/>
        <v>1.6672337529772031E-2</v>
      </c>
      <c r="I121" s="67">
        <f t="shared" si="52"/>
        <v>4.9464524765729587E-2</v>
      </c>
      <c r="J121" s="67">
        <f t="shared" si="52"/>
        <v>3.5589004400790866E-2</v>
      </c>
      <c r="K121" s="67">
        <f t="shared" si="52"/>
        <v>3.1532918642606392E-2</v>
      </c>
      <c r="L121" s="67">
        <f t="shared" si="52"/>
        <v>1.8807092960773777E-2</v>
      </c>
      <c r="M121" s="67">
        <f t="shared" si="52"/>
        <v>7.0909517112048761E-3</v>
      </c>
      <c r="N121" s="67">
        <f t="shared" si="52"/>
        <v>9.3686354378818733E-3</v>
      </c>
      <c r="O121" s="67">
        <f t="shared" si="52"/>
        <v>1.3547791998155194E-2</v>
      </c>
      <c r="P121" s="67">
        <f t="shared" si="52"/>
        <v>1.092088049598999E-2</v>
      </c>
      <c r="Q121" s="67">
        <f t="shared" si="52"/>
        <v>-1.6316885162887527E-3</v>
      </c>
      <c r="R121" s="67">
        <f t="shared" si="52"/>
        <v>6.1992786293958517E-4</v>
      </c>
      <c r="S121" s="67">
        <f t="shared" si="52"/>
        <v>1.8586313714446636E-3</v>
      </c>
      <c r="T121" s="67">
        <f t="shared" si="52"/>
        <v>-1.3211153586687655E-2</v>
      </c>
      <c r="U121" s="67">
        <f t="shared" si="52"/>
        <v>-7.5770523557226683E-3</v>
      </c>
      <c r="V121" s="68">
        <f t="shared" si="52"/>
        <v>-8.840413318025259E-3</v>
      </c>
      <c r="W121" s="67">
        <f t="shared" si="52"/>
        <v>-6.8342407042742961E-3</v>
      </c>
      <c r="X121" s="68">
        <f t="shared" si="52"/>
        <v>-7.5810590156286442E-4</v>
      </c>
      <c r="Y121" s="67">
        <f t="shared" si="52"/>
        <v>4.0852057192880074E-3</v>
      </c>
      <c r="Z121" s="68">
        <f t="shared" si="52"/>
        <v>8.0209241499564089E-3</v>
      </c>
      <c r="AA121" s="67">
        <f t="shared" si="52"/>
        <v>5.6506948048203887E-3</v>
      </c>
      <c r="AB121" s="67">
        <f t="shared" si="52"/>
        <v>1.0320509145117826E-3</v>
      </c>
      <c r="AC121" s="67">
        <f t="shared" si="52"/>
        <v>-4.6967180250873479E-3</v>
      </c>
      <c r="AD121" s="67">
        <f t="shared" si="52"/>
        <v>-3.7405766242734648E-3</v>
      </c>
    </row>
    <row r="122" spans="2:30" s="1" customFormat="1" x14ac:dyDescent="0.25">
      <c r="B122" s="4" t="s">
        <v>132</v>
      </c>
      <c r="C122" s="58"/>
      <c r="D122" s="65">
        <f t="shared" ref="D122:AD122" si="53">(D58-C58)/C58</f>
        <v>-3.2554010062148565E-3</v>
      </c>
      <c r="E122" s="65">
        <f t="shared" si="53"/>
        <v>5.9382422802850355E-3</v>
      </c>
      <c r="F122" s="65">
        <f t="shared" si="53"/>
        <v>-5.9031877213695395E-3</v>
      </c>
      <c r="G122" s="65">
        <f t="shared" si="53"/>
        <v>-5.6413301662707836E-3</v>
      </c>
      <c r="H122" s="65">
        <f t="shared" si="53"/>
        <v>3.5831591519856674E-3</v>
      </c>
      <c r="I122" s="65">
        <f t="shared" si="53"/>
        <v>2.3504909253198453E-2</v>
      </c>
      <c r="J122" s="65">
        <f t="shared" si="53"/>
        <v>2.5000000000000001E-2</v>
      </c>
      <c r="K122" s="65">
        <f t="shared" si="53"/>
        <v>3.2047646057855927E-2</v>
      </c>
      <c r="L122" s="65">
        <f t="shared" si="53"/>
        <v>2.17092607859302E-2</v>
      </c>
      <c r="M122" s="65">
        <f t="shared" si="53"/>
        <v>6.4550833781603012E-3</v>
      </c>
      <c r="N122" s="65">
        <f t="shared" si="53"/>
        <v>1.5766969535008016E-2</v>
      </c>
      <c r="O122" s="65">
        <f t="shared" si="53"/>
        <v>2.3151802157327019E-2</v>
      </c>
      <c r="P122" s="65">
        <f t="shared" si="53"/>
        <v>1.0542555926973516E-2</v>
      </c>
      <c r="Q122" s="65">
        <f t="shared" si="53"/>
        <v>9.1603053435114507E-3</v>
      </c>
      <c r="R122" s="65">
        <f t="shared" si="53"/>
        <v>3.7821482602118004E-3</v>
      </c>
      <c r="S122" s="65">
        <f t="shared" si="53"/>
        <v>1.5322783220296407E-2</v>
      </c>
      <c r="T122" s="65">
        <f t="shared" si="53"/>
        <v>-1.7318159327065809E-3</v>
      </c>
      <c r="U122" s="65">
        <f t="shared" si="53"/>
        <v>1.3135068153655513E-2</v>
      </c>
      <c r="V122" s="66">
        <f t="shared" si="53"/>
        <v>4.4031311154598823E-3</v>
      </c>
      <c r="W122" s="65">
        <f t="shared" si="53"/>
        <v>4.870920603994155E-3</v>
      </c>
      <c r="X122" s="66">
        <f t="shared" si="53"/>
        <v>2.6660203587009208E-3</v>
      </c>
      <c r="Y122" s="65">
        <f t="shared" si="53"/>
        <v>5.076142131979695E-3</v>
      </c>
      <c r="Z122" s="66">
        <f t="shared" si="53"/>
        <v>2.5493025493025494E-2</v>
      </c>
      <c r="AA122" s="65">
        <f t="shared" si="53"/>
        <v>1.6651031894934335E-2</v>
      </c>
      <c r="AB122" s="65">
        <f t="shared" si="53"/>
        <v>2.9988465974625143E-2</v>
      </c>
      <c r="AC122" s="65">
        <f t="shared" si="53"/>
        <v>1.8141097424412094E-2</v>
      </c>
      <c r="AD122" s="65">
        <f t="shared" si="53"/>
        <v>7.9190497140343152E-3</v>
      </c>
    </row>
    <row r="123" spans="2:30" s="12" customFormat="1" ht="32.1" customHeight="1" x14ac:dyDescent="0.25">
      <c r="B123" s="9" t="s">
        <v>4</v>
      </c>
      <c r="C123" s="10"/>
      <c r="D123" s="19">
        <f t="shared" ref="D123:Z123" si="54">(D59-C59)/C59</f>
        <v>1.6048687311781939E-4</v>
      </c>
      <c r="E123" s="20">
        <f t="shared" si="54"/>
        <v>-3.0739316750253275E-3</v>
      </c>
      <c r="F123" s="19">
        <f t="shared" si="54"/>
        <v>-1.1113846309218354E-2</v>
      </c>
      <c r="G123" s="20">
        <f t="shared" si="54"/>
        <v>-9.9174846131383134E-3</v>
      </c>
      <c r="H123" s="19">
        <f t="shared" si="54"/>
        <v>-3.8068775223384092E-3</v>
      </c>
      <c r="I123" s="20">
        <f t="shared" si="54"/>
        <v>4.2255708678615229E-2</v>
      </c>
      <c r="J123" s="19">
        <f t="shared" si="54"/>
        <v>3.6030064637107041E-2</v>
      </c>
      <c r="K123" s="20">
        <f t="shared" si="54"/>
        <v>2.6017982598741728E-2</v>
      </c>
      <c r="L123" s="19">
        <f t="shared" si="54"/>
        <v>1.5394545465165861E-2</v>
      </c>
      <c r="M123" s="20">
        <f t="shared" si="54"/>
        <v>5.5009851437446966E-3</v>
      </c>
      <c r="N123" s="19">
        <f t="shared" si="54"/>
        <v>6.6208494539837376E-3</v>
      </c>
      <c r="O123" s="20">
        <f t="shared" si="54"/>
        <v>9.6947358848737675E-3</v>
      </c>
      <c r="P123" s="19">
        <f t="shared" si="54"/>
        <v>7.9523562250301497E-3</v>
      </c>
      <c r="Q123" s="20">
        <f t="shared" si="54"/>
        <v>-1.3235454263687107E-3</v>
      </c>
      <c r="R123" s="19">
        <f t="shared" si="54"/>
        <v>7.5911143420335234E-4</v>
      </c>
      <c r="S123" s="20">
        <f t="shared" si="54"/>
        <v>-3.1947899917999924E-3</v>
      </c>
      <c r="T123" s="19">
        <f t="shared" si="54"/>
        <v>-6.1676144883584701E-3</v>
      </c>
      <c r="U123" s="20">
        <f t="shared" si="54"/>
        <v>-9.1685291857325161E-3</v>
      </c>
      <c r="V123" s="19">
        <f t="shared" si="54"/>
        <v>-6.8525025510095166E-3</v>
      </c>
      <c r="W123" s="20">
        <f t="shared" si="54"/>
        <v>-6.8324334238974672E-3</v>
      </c>
      <c r="X123" s="19">
        <f t="shared" si="54"/>
        <v>2.3056501413978186E-3</v>
      </c>
      <c r="Y123" s="20">
        <f t="shared" si="54"/>
        <v>-8.8227927183529634E-3</v>
      </c>
      <c r="Z123" s="19">
        <f t="shared" si="54"/>
        <v>-8.9390878499569382E-3</v>
      </c>
      <c r="AA123" s="20">
        <f>(AA59-Z59)/Z59</f>
        <v>-1.3835115783550265E-2</v>
      </c>
      <c r="AB123" s="19">
        <f>(AB59-AA59)/AA59</f>
        <v>-1.4366530797841752E-2</v>
      </c>
      <c r="AC123" s="20">
        <f>(AC59-AB59)/AB59</f>
        <v>-1.5979556299328342E-2</v>
      </c>
      <c r="AD123" s="19">
        <f>(AD59-AC59)/AC59</f>
        <v>-1.7196630539034082E-2</v>
      </c>
    </row>
  </sheetData>
  <printOptions horizontalCentered="1"/>
  <pageMargins left="0.74803149606299213" right="0.74803149606299213" top="0.98425196850393704" bottom="0.98425196850393704" header="0.51181102362204722" footer="0.51181102362204722"/>
  <pageSetup paperSize="9" scale="33" orientation="landscape" r:id="rId1"/>
  <headerFooter alignWithMargins="0">
    <oddHeader>&amp;L&amp;8&amp;K00-046Deutscher Handwerkskammertag&amp;R&amp;8&amp;K00-045Berlin, &amp;D</oddHeader>
  </headerFooter>
  <rowBreaks count="1" manualBreakCount="1">
    <brk id="49" max="65535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E888E-8D16-42A8-B872-0FE4588B2192}">
  <dimension ref="B2:AD109"/>
  <sheetViews>
    <sheetView showGridLines="0" showRowColHeader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G56" sqref="AG56"/>
    </sheetView>
  </sheetViews>
  <sheetFormatPr baseColWidth="10" defaultColWidth="9.33203125" defaultRowHeight="13.2" x14ac:dyDescent="0.25"/>
  <cols>
    <col min="1" max="1" width="1.6640625" customWidth="1"/>
    <col min="2" max="2" width="62.6640625" customWidth="1"/>
    <col min="3" max="30" width="16.6640625" customWidth="1"/>
  </cols>
  <sheetData>
    <row r="2" spans="2:30" ht="13.8" x14ac:dyDescent="0.25">
      <c r="B2" s="1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2:30" ht="13.8" x14ac:dyDescent="0.25">
      <c r="B3" s="15" t="s">
        <v>13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2:30" s="18" customFormat="1" ht="22.5" customHeight="1" x14ac:dyDescent="0.25">
      <c r="B4" s="13" t="s">
        <v>2</v>
      </c>
      <c r="C4" s="16">
        <v>1998</v>
      </c>
      <c r="D4" s="17">
        <v>1999</v>
      </c>
      <c r="E4" s="16">
        <v>2000</v>
      </c>
      <c r="F4" s="17">
        <v>2001</v>
      </c>
      <c r="G4" s="16">
        <v>2002</v>
      </c>
      <c r="H4" s="17">
        <v>2003</v>
      </c>
      <c r="I4" s="16">
        <v>2004</v>
      </c>
      <c r="J4" s="17">
        <v>2005</v>
      </c>
      <c r="K4" s="16">
        <v>2006</v>
      </c>
      <c r="L4" s="17">
        <v>2007</v>
      </c>
      <c r="M4" s="16">
        <v>2008</v>
      </c>
      <c r="N4" s="17">
        <v>2009</v>
      </c>
      <c r="O4" s="16">
        <v>2010</v>
      </c>
      <c r="P4" s="17">
        <v>2011</v>
      </c>
      <c r="Q4" s="16">
        <v>2012</v>
      </c>
      <c r="R4" s="17">
        <v>2013</v>
      </c>
      <c r="S4" s="16">
        <v>2014</v>
      </c>
      <c r="T4" s="17">
        <v>2015</v>
      </c>
      <c r="U4" s="16">
        <v>2016</v>
      </c>
      <c r="V4" s="17">
        <v>2017</v>
      </c>
      <c r="W4" s="23">
        <v>2018</v>
      </c>
      <c r="X4" s="17">
        <v>2019</v>
      </c>
      <c r="Y4" s="23">
        <v>2020</v>
      </c>
      <c r="Z4" s="17">
        <v>2021</v>
      </c>
      <c r="AA4" s="23">
        <v>2022</v>
      </c>
      <c r="AB4" s="17">
        <v>2023</v>
      </c>
      <c r="AC4" s="23">
        <v>2024</v>
      </c>
      <c r="AD4" s="17">
        <v>2025</v>
      </c>
    </row>
    <row r="5" spans="2:30" ht="32.1" customHeight="1" x14ac:dyDescent="0.25">
      <c r="B5" s="13"/>
      <c r="C5" s="8" t="s">
        <v>3</v>
      </c>
      <c r="D5" s="7" t="s">
        <v>3</v>
      </c>
      <c r="E5" s="8" t="s">
        <v>3</v>
      </c>
      <c r="F5" s="7" t="s">
        <v>3</v>
      </c>
      <c r="G5" s="8" t="s">
        <v>3</v>
      </c>
      <c r="H5" s="7" t="s">
        <v>3</v>
      </c>
      <c r="I5" s="8" t="s">
        <v>3</v>
      </c>
      <c r="J5" s="7" t="s">
        <v>3</v>
      </c>
      <c r="K5" s="8" t="s">
        <v>3</v>
      </c>
      <c r="L5" s="7" t="s">
        <v>3</v>
      </c>
      <c r="M5" s="8" t="s">
        <v>3</v>
      </c>
      <c r="N5" s="7" t="s">
        <v>3</v>
      </c>
      <c r="O5" s="8" t="s">
        <v>3</v>
      </c>
      <c r="P5" s="7" t="s">
        <v>3</v>
      </c>
      <c r="Q5" s="8" t="s">
        <v>3</v>
      </c>
      <c r="R5" s="7" t="s">
        <v>3</v>
      </c>
      <c r="S5" s="8" t="s">
        <v>3</v>
      </c>
      <c r="T5" s="7" t="s">
        <v>3</v>
      </c>
      <c r="U5" s="8" t="s">
        <v>3</v>
      </c>
      <c r="V5" s="7" t="s">
        <v>3</v>
      </c>
      <c r="W5" s="8" t="s">
        <v>3</v>
      </c>
      <c r="X5" s="7" t="s">
        <v>3</v>
      </c>
      <c r="Y5" s="8" t="s">
        <v>3</v>
      </c>
      <c r="Z5" s="7" t="s">
        <v>3</v>
      </c>
      <c r="AA5" s="8" t="s">
        <v>3</v>
      </c>
      <c r="AB5" s="7" t="s">
        <v>3</v>
      </c>
      <c r="AC5" s="8" t="s">
        <v>3</v>
      </c>
      <c r="AD5" s="7" t="s">
        <v>3</v>
      </c>
    </row>
    <row r="6" spans="2:30" s="1" customFormat="1" x14ac:dyDescent="0.25">
      <c r="B6" s="4" t="s">
        <v>133</v>
      </c>
      <c r="C6" s="58">
        <v>4581</v>
      </c>
      <c r="D6" s="59">
        <v>4725</v>
      </c>
      <c r="E6" s="59">
        <v>4774</v>
      </c>
      <c r="F6" s="59">
        <v>4752</v>
      </c>
      <c r="G6" s="59">
        <v>4753</v>
      </c>
      <c r="H6" s="59">
        <v>4829</v>
      </c>
      <c r="I6" s="59">
        <v>4894</v>
      </c>
      <c r="J6" s="59">
        <v>4972</v>
      </c>
      <c r="K6" s="59">
        <v>5011</v>
      </c>
      <c r="L6" s="59">
        <v>5039</v>
      </c>
      <c r="M6" s="59">
        <v>5105</v>
      </c>
      <c r="N6" s="59">
        <v>5147</v>
      </c>
      <c r="O6" s="59">
        <v>5187</v>
      </c>
      <c r="P6" s="59">
        <v>5233</v>
      </c>
      <c r="Q6" s="59">
        <v>5271</v>
      </c>
      <c r="R6" s="59">
        <v>5331</v>
      </c>
      <c r="S6" s="59">
        <v>5376</v>
      </c>
      <c r="T6" s="59">
        <v>5415</v>
      </c>
      <c r="U6" s="59">
        <v>5401</v>
      </c>
      <c r="V6" s="60">
        <v>5410</v>
      </c>
      <c r="W6" s="59">
        <v>5415</v>
      </c>
      <c r="X6" s="60">
        <v>5412</v>
      </c>
      <c r="Y6" s="59">
        <v>5455</v>
      </c>
      <c r="Z6" s="60">
        <v>5490</v>
      </c>
      <c r="AA6" s="59">
        <v>5496</v>
      </c>
      <c r="AB6" s="60">
        <v>5483</v>
      </c>
      <c r="AC6" s="59">
        <v>5481</v>
      </c>
      <c r="AD6" s="60">
        <v>5481</v>
      </c>
    </row>
    <row r="7" spans="2:30" s="1" customFormat="1" x14ac:dyDescent="0.25">
      <c r="B7" s="61" t="s">
        <v>134</v>
      </c>
      <c r="C7" s="62">
        <v>37</v>
      </c>
      <c r="D7" s="63">
        <v>38</v>
      </c>
      <c r="E7" s="63">
        <v>40</v>
      </c>
      <c r="F7" s="63">
        <v>36</v>
      </c>
      <c r="G7" s="63">
        <v>35</v>
      </c>
      <c r="H7" s="63">
        <v>36</v>
      </c>
      <c r="I7" s="63">
        <v>37</v>
      </c>
      <c r="J7" s="63">
        <v>40</v>
      </c>
      <c r="K7" s="63">
        <v>41</v>
      </c>
      <c r="L7" s="63">
        <v>45</v>
      </c>
      <c r="M7" s="63">
        <v>52</v>
      </c>
      <c r="N7" s="63">
        <v>52</v>
      </c>
      <c r="O7" s="63">
        <v>53</v>
      </c>
      <c r="P7" s="63">
        <v>52</v>
      </c>
      <c r="Q7" s="63">
        <v>49</v>
      </c>
      <c r="R7" s="63">
        <v>49</v>
      </c>
      <c r="S7" s="63">
        <v>50</v>
      </c>
      <c r="T7" s="63">
        <v>47</v>
      </c>
      <c r="U7" s="63">
        <v>49</v>
      </c>
      <c r="V7" s="64">
        <v>53</v>
      </c>
      <c r="W7" s="63">
        <v>54</v>
      </c>
      <c r="X7" s="64">
        <v>60</v>
      </c>
      <c r="Y7" s="63">
        <v>61</v>
      </c>
      <c r="Z7" s="64">
        <v>61</v>
      </c>
      <c r="AA7" s="63">
        <v>60</v>
      </c>
      <c r="AB7" s="64">
        <v>63</v>
      </c>
      <c r="AC7" s="63">
        <v>64</v>
      </c>
      <c r="AD7" s="64">
        <v>63</v>
      </c>
    </row>
    <row r="8" spans="2:30" s="1" customFormat="1" x14ac:dyDescent="0.25">
      <c r="B8" s="4" t="s">
        <v>135</v>
      </c>
      <c r="C8" s="58">
        <v>739</v>
      </c>
      <c r="D8" s="59">
        <v>738</v>
      </c>
      <c r="E8" s="59">
        <v>748</v>
      </c>
      <c r="F8" s="59">
        <v>747</v>
      </c>
      <c r="G8" s="59">
        <v>745</v>
      </c>
      <c r="H8" s="59">
        <v>751</v>
      </c>
      <c r="I8" s="59">
        <v>751</v>
      </c>
      <c r="J8" s="59">
        <v>760</v>
      </c>
      <c r="K8" s="59">
        <v>764</v>
      </c>
      <c r="L8" s="59">
        <v>773</v>
      </c>
      <c r="M8" s="59">
        <v>773</v>
      </c>
      <c r="N8" s="59">
        <v>767</v>
      </c>
      <c r="O8" s="59">
        <v>781</v>
      </c>
      <c r="P8" s="59">
        <v>781</v>
      </c>
      <c r="Q8" s="59">
        <v>796</v>
      </c>
      <c r="R8" s="59">
        <v>817</v>
      </c>
      <c r="S8" s="59">
        <v>848</v>
      </c>
      <c r="T8" s="59">
        <v>881</v>
      </c>
      <c r="U8" s="59">
        <v>967</v>
      </c>
      <c r="V8" s="60">
        <v>1055</v>
      </c>
      <c r="W8" s="59">
        <v>1141</v>
      </c>
      <c r="X8" s="60">
        <v>1195</v>
      </c>
      <c r="Y8" s="59">
        <v>1251</v>
      </c>
      <c r="Z8" s="60">
        <v>1312</v>
      </c>
      <c r="AA8" s="59">
        <v>1329</v>
      </c>
      <c r="AB8" s="60">
        <v>1329</v>
      </c>
      <c r="AC8" s="59">
        <v>1337</v>
      </c>
      <c r="AD8" s="60">
        <v>1306</v>
      </c>
    </row>
    <row r="9" spans="2:30" s="1" customFormat="1" x14ac:dyDescent="0.25">
      <c r="B9" s="61" t="s">
        <v>136</v>
      </c>
      <c r="C9" s="62">
        <v>1192</v>
      </c>
      <c r="D9" s="63">
        <v>1146</v>
      </c>
      <c r="E9" s="63">
        <v>1108</v>
      </c>
      <c r="F9" s="63">
        <v>1083</v>
      </c>
      <c r="G9" s="63">
        <v>1056</v>
      </c>
      <c r="H9" s="63">
        <v>1031</v>
      </c>
      <c r="I9" s="63">
        <v>1050</v>
      </c>
      <c r="J9" s="63">
        <v>1051</v>
      </c>
      <c r="K9" s="63">
        <v>1031</v>
      </c>
      <c r="L9" s="63">
        <v>1023</v>
      </c>
      <c r="M9" s="63">
        <v>996</v>
      </c>
      <c r="N9" s="63">
        <v>967</v>
      </c>
      <c r="O9" s="63">
        <v>950</v>
      </c>
      <c r="P9" s="63">
        <v>928</v>
      </c>
      <c r="Q9" s="63">
        <v>908</v>
      </c>
      <c r="R9" s="63">
        <v>890</v>
      </c>
      <c r="S9" s="63">
        <v>862</v>
      </c>
      <c r="T9" s="63">
        <v>839</v>
      </c>
      <c r="U9" s="63">
        <v>802</v>
      </c>
      <c r="V9" s="64">
        <v>774</v>
      </c>
      <c r="W9" s="63">
        <v>751</v>
      </c>
      <c r="X9" s="64">
        <v>731</v>
      </c>
      <c r="Y9" s="63">
        <v>712</v>
      </c>
      <c r="Z9" s="64">
        <v>692</v>
      </c>
      <c r="AA9" s="63">
        <v>682</v>
      </c>
      <c r="AB9" s="64">
        <v>661</v>
      </c>
      <c r="AC9" s="63">
        <v>635</v>
      </c>
      <c r="AD9" s="64">
        <v>601</v>
      </c>
    </row>
    <row r="10" spans="2:30" s="1" customFormat="1" x14ac:dyDescent="0.25">
      <c r="B10" s="4" t="s">
        <v>137</v>
      </c>
      <c r="C10" s="58">
        <v>2545</v>
      </c>
      <c r="D10" s="59">
        <v>2398</v>
      </c>
      <c r="E10" s="59">
        <v>2294</v>
      </c>
      <c r="F10" s="59">
        <v>2155</v>
      </c>
      <c r="G10" s="59">
        <v>2017</v>
      </c>
      <c r="H10" s="59">
        <v>1884</v>
      </c>
      <c r="I10" s="59">
        <v>1792</v>
      </c>
      <c r="J10" s="59">
        <v>1720</v>
      </c>
      <c r="K10" s="59">
        <v>1654</v>
      </c>
      <c r="L10" s="59">
        <v>1586</v>
      </c>
      <c r="M10" s="59">
        <v>1527</v>
      </c>
      <c r="N10" s="59">
        <v>1479</v>
      </c>
      <c r="O10" s="59">
        <v>1410</v>
      </c>
      <c r="P10" s="59">
        <v>1352</v>
      </c>
      <c r="Q10" s="59">
        <v>1291</v>
      </c>
      <c r="R10" s="59">
        <v>1213</v>
      </c>
      <c r="S10" s="59">
        <v>1146</v>
      </c>
      <c r="T10" s="59">
        <v>1100</v>
      </c>
      <c r="U10" s="59">
        <v>1061</v>
      </c>
      <c r="V10" s="60">
        <v>1034</v>
      </c>
      <c r="W10" s="59">
        <v>1002</v>
      </c>
      <c r="X10" s="60">
        <v>947</v>
      </c>
      <c r="Y10" s="59">
        <v>898</v>
      </c>
      <c r="Z10" s="60" t="s">
        <v>14</v>
      </c>
      <c r="AA10" s="59" t="s">
        <v>14</v>
      </c>
      <c r="AB10" s="60" t="s">
        <v>14</v>
      </c>
      <c r="AC10" s="59" t="s">
        <v>14</v>
      </c>
      <c r="AD10" s="60" t="s">
        <v>14</v>
      </c>
    </row>
    <row r="11" spans="2:30" s="1" customFormat="1" x14ac:dyDescent="0.25">
      <c r="B11" s="61" t="s">
        <v>138</v>
      </c>
      <c r="C11" s="62">
        <v>139</v>
      </c>
      <c r="D11" s="63">
        <v>138</v>
      </c>
      <c r="E11" s="63">
        <v>133</v>
      </c>
      <c r="F11" s="63">
        <v>127</v>
      </c>
      <c r="G11" s="63">
        <v>121</v>
      </c>
      <c r="H11" s="63">
        <v>119</v>
      </c>
      <c r="I11" s="63">
        <v>123</v>
      </c>
      <c r="J11" s="63">
        <v>123</v>
      </c>
      <c r="K11" s="63">
        <v>121</v>
      </c>
      <c r="L11" s="63">
        <v>114</v>
      </c>
      <c r="M11" s="63">
        <v>118</v>
      </c>
      <c r="N11" s="63">
        <v>110</v>
      </c>
      <c r="O11" s="63">
        <v>107</v>
      </c>
      <c r="P11" s="63">
        <v>109</v>
      </c>
      <c r="Q11" s="63">
        <v>106</v>
      </c>
      <c r="R11" s="63">
        <v>106</v>
      </c>
      <c r="S11" s="63">
        <v>104</v>
      </c>
      <c r="T11" s="63">
        <v>102</v>
      </c>
      <c r="U11" s="63">
        <v>98</v>
      </c>
      <c r="V11" s="64">
        <v>93</v>
      </c>
      <c r="W11" s="63">
        <v>94</v>
      </c>
      <c r="X11" s="64">
        <v>97</v>
      </c>
      <c r="Y11" s="63">
        <v>97</v>
      </c>
      <c r="Z11" s="64">
        <v>100</v>
      </c>
      <c r="AA11" s="63">
        <v>102</v>
      </c>
      <c r="AB11" s="64">
        <v>102</v>
      </c>
      <c r="AC11" s="63">
        <v>103</v>
      </c>
      <c r="AD11" s="64">
        <v>109</v>
      </c>
    </row>
    <row r="12" spans="2:30" s="1" customFormat="1" x14ac:dyDescent="0.25">
      <c r="B12" s="4" t="s">
        <v>139</v>
      </c>
      <c r="C12" s="58">
        <v>29</v>
      </c>
      <c r="D12" s="59">
        <v>31</v>
      </c>
      <c r="E12" s="59">
        <v>36</v>
      </c>
      <c r="F12" s="59">
        <v>37</v>
      </c>
      <c r="G12" s="59">
        <v>37</v>
      </c>
      <c r="H12" s="59">
        <v>33</v>
      </c>
      <c r="I12" s="59">
        <v>35</v>
      </c>
      <c r="J12" s="59">
        <v>38</v>
      </c>
      <c r="K12" s="59">
        <v>43</v>
      </c>
      <c r="L12" s="59">
        <v>40</v>
      </c>
      <c r="M12" s="59">
        <v>41</v>
      </c>
      <c r="N12" s="59">
        <v>41</v>
      </c>
      <c r="O12" s="59">
        <v>42</v>
      </c>
      <c r="P12" s="59">
        <v>44</v>
      </c>
      <c r="Q12" s="59">
        <v>52</v>
      </c>
      <c r="R12" s="59">
        <v>52</v>
      </c>
      <c r="S12" s="59">
        <v>53</v>
      </c>
      <c r="T12" s="59">
        <v>56</v>
      </c>
      <c r="U12" s="59">
        <v>51</v>
      </c>
      <c r="V12" s="60">
        <v>47</v>
      </c>
      <c r="W12" s="59">
        <v>44</v>
      </c>
      <c r="X12" s="60">
        <v>45</v>
      </c>
      <c r="Y12" s="59">
        <v>42</v>
      </c>
      <c r="Z12" s="60">
        <v>42</v>
      </c>
      <c r="AA12" s="59">
        <v>43</v>
      </c>
      <c r="AB12" s="60">
        <v>41</v>
      </c>
      <c r="AC12" s="59">
        <v>39</v>
      </c>
      <c r="AD12" s="60">
        <v>38</v>
      </c>
    </row>
    <row r="13" spans="2:30" s="1" customFormat="1" x14ac:dyDescent="0.25">
      <c r="B13" s="61" t="s">
        <v>140</v>
      </c>
      <c r="C13" s="62">
        <v>214</v>
      </c>
      <c r="D13" s="63">
        <v>187</v>
      </c>
      <c r="E13" s="63">
        <v>178</v>
      </c>
      <c r="F13" s="63">
        <v>173</v>
      </c>
      <c r="G13" s="63">
        <v>164</v>
      </c>
      <c r="H13" s="63">
        <v>158</v>
      </c>
      <c r="I13" s="63">
        <v>149</v>
      </c>
      <c r="J13" s="63">
        <v>142</v>
      </c>
      <c r="K13" s="63">
        <v>143</v>
      </c>
      <c r="L13" s="63">
        <v>139</v>
      </c>
      <c r="M13" s="63">
        <v>127</v>
      </c>
      <c r="N13" s="63">
        <v>119</v>
      </c>
      <c r="O13" s="63">
        <v>120</v>
      </c>
      <c r="P13" s="63">
        <v>118</v>
      </c>
      <c r="Q13" s="63">
        <v>115</v>
      </c>
      <c r="R13" s="63">
        <v>112</v>
      </c>
      <c r="S13" s="63">
        <v>111</v>
      </c>
      <c r="T13" s="63">
        <v>100</v>
      </c>
      <c r="U13" s="63">
        <v>98</v>
      </c>
      <c r="V13" s="64">
        <v>103</v>
      </c>
      <c r="W13" s="63">
        <v>101</v>
      </c>
      <c r="X13" s="64">
        <v>98</v>
      </c>
      <c r="Y13" s="63">
        <v>90</v>
      </c>
      <c r="Z13" s="64" t="s">
        <v>14</v>
      </c>
      <c r="AA13" s="63" t="s">
        <v>14</v>
      </c>
      <c r="AB13" s="64" t="s">
        <v>14</v>
      </c>
      <c r="AC13" s="64" t="s">
        <v>14</v>
      </c>
      <c r="AD13" s="64" t="s">
        <v>14</v>
      </c>
    </row>
    <row r="14" spans="2:30" s="1" customFormat="1" x14ac:dyDescent="0.25">
      <c r="B14" s="4" t="s">
        <v>141</v>
      </c>
      <c r="C14" s="58">
        <v>4779</v>
      </c>
      <c r="D14" s="59">
        <v>4714</v>
      </c>
      <c r="E14" s="59">
        <v>4651</v>
      </c>
      <c r="F14" s="59">
        <v>4562</v>
      </c>
      <c r="G14" s="59">
        <v>4452</v>
      </c>
      <c r="H14" s="59">
        <v>4314</v>
      </c>
      <c r="I14" s="59">
        <v>5379</v>
      </c>
      <c r="J14" s="59">
        <v>6339</v>
      </c>
      <c r="K14" s="59">
        <v>7150</v>
      </c>
      <c r="L14" s="59">
        <v>8022</v>
      </c>
      <c r="M14" s="59">
        <v>9063</v>
      </c>
      <c r="N14" s="59">
        <v>10229</v>
      </c>
      <c r="O14" s="59">
        <v>11529</v>
      </c>
      <c r="P14" s="59">
        <v>13190</v>
      </c>
      <c r="Q14" s="59">
        <v>14794</v>
      </c>
      <c r="R14" s="59">
        <v>16773</v>
      </c>
      <c r="S14" s="59">
        <v>18976</v>
      </c>
      <c r="T14" s="59">
        <v>21494</v>
      </c>
      <c r="U14" s="59">
        <v>23918</v>
      </c>
      <c r="V14" s="60">
        <v>26824</v>
      </c>
      <c r="W14" s="59">
        <v>29547</v>
      </c>
      <c r="X14" s="60">
        <v>32522</v>
      </c>
      <c r="Y14" s="59">
        <v>35023</v>
      </c>
      <c r="Z14" s="60">
        <v>37854</v>
      </c>
      <c r="AA14" s="59">
        <v>40595</v>
      </c>
      <c r="AB14" s="60">
        <v>43682</v>
      </c>
      <c r="AC14" s="59">
        <v>45412</v>
      </c>
      <c r="AD14" s="60">
        <v>46586</v>
      </c>
    </row>
    <row r="15" spans="2:30" s="1" customFormat="1" x14ac:dyDescent="0.25">
      <c r="B15" s="61" t="s">
        <v>142</v>
      </c>
      <c r="C15" s="62">
        <v>534</v>
      </c>
      <c r="D15" s="63">
        <v>512</v>
      </c>
      <c r="E15" s="63">
        <v>501</v>
      </c>
      <c r="F15" s="63">
        <v>503</v>
      </c>
      <c r="G15" s="63">
        <v>497</v>
      </c>
      <c r="H15" s="63">
        <v>480</v>
      </c>
      <c r="I15" s="63">
        <v>469</v>
      </c>
      <c r="J15" s="63">
        <v>472</v>
      </c>
      <c r="K15" s="63">
        <v>470</v>
      </c>
      <c r="L15" s="63">
        <v>468</v>
      </c>
      <c r="M15" s="63">
        <v>465</v>
      </c>
      <c r="N15" s="63">
        <v>462</v>
      </c>
      <c r="O15" s="63">
        <v>468</v>
      </c>
      <c r="P15" s="63">
        <v>465</v>
      </c>
      <c r="Q15" s="63">
        <v>467</v>
      </c>
      <c r="R15" s="63">
        <v>467</v>
      </c>
      <c r="S15" s="63">
        <v>467</v>
      </c>
      <c r="T15" s="63">
        <v>461</v>
      </c>
      <c r="U15" s="63">
        <v>460</v>
      </c>
      <c r="V15" s="64">
        <v>459</v>
      </c>
      <c r="W15" s="63">
        <v>472</v>
      </c>
      <c r="X15" s="64">
        <v>484</v>
      </c>
      <c r="Y15" s="63">
        <v>494</v>
      </c>
      <c r="Z15" s="64">
        <v>498</v>
      </c>
      <c r="AA15" s="63">
        <v>496</v>
      </c>
      <c r="AB15" s="64">
        <v>495</v>
      </c>
      <c r="AC15" s="63">
        <v>501</v>
      </c>
      <c r="AD15" s="64">
        <v>491</v>
      </c>
    </row>
    <row r="16" spans="2:30" s="1" customFormat="1" x14ac:dyDescent="0.25">
      <c r="B16" s="4" t="s">
        <v>143</v>
      </c>
      <c r="C16" s="58">
        <v>6001</v>
      </c>
      <c r="D16" s="59">
        <v>6133</v>
      </c>
      <c r="E16" s="59">
        <v>6255</v>
      </c>
      <c r="F16" s="59">
        <v>6426</v>
      </c>
      <c r="G16" s="59">
        <v>6652</v>
      </c>
      <c r="H16" s="59">
        <v>6874</v>
      </c>
      <c r="I16" s="59">
        <v>13143</v>
      </c>
      <c r="J16" s="59">
        <v>19304</v>
      </c>
      <c r="K16" s="59">
        <v>23692</v>
      </c>
      <c r="L16" s="59">
        <v>28024</v>
      </c>
      <c r="M16" s="59">
        <v>31262</v>
      </c>
      <c r="N16" s="59">
        <v>34469</v>
      </c>
      <c r="O16" s="59">
        <v>37636</v>
      </c>
      <c r="P16" s="59">
        <v>40791</v>
      </c>
      <c r="Q16" s="59">
        <v>44084</v>
      </c>
      <c r="R16" s="59">
        <v>46500</v>
      </c>
      <c r="S16" s="59">
        <v>45792</v>
      </c>
      <c r="T16" s="59">
        <v>46481</v>
      </c>
      <c r="U16" s="59">
        <v>47262</v>
      </c>
      <c r="V16" s="60">
        <v>48674</v>
      </c>
      <c r="W16" s="59">
        <v>50866</v>
      </c>
      <c r="X16" s="60">
        <v>53262</v>
      </c>
      <c r="Y16" s="59">
        <v>56887</v>
      </c>
      <c r="Z16" s="60">
        <v>61051</v>
      </c>
      <c r="AA16" s="59">
        <v>65872</v>
      </c>
      <c r="AB16" s="60">
        <v>71499</v>
      </c>
      <c r="AC16" s="59">
        <v>78265</v>
      </c>
      <c r="AD16" s="60">
        <v>85063</v>
      </c>
    </row>
    <row r="17" spans="2:30" s="1" customFormat="1" x14ac:dyDescent="0.25">
      <c r="B17" s="61" t="s">
        <v>144</v>
      </c>
      <c r="C17" s="62">
        <v>381</v>
      </c>
      <c r="D17" s="63">
        <v>389</v>
      </c>
      <c r="E17" s="63">
        <v>389</v>
      </c>
      <c r="F17" s="63">
        <v>392</v>
      </c>
      <c r="G17" s="63">
        <v>401</v>
      </c>
      <c r="H17" s="63">
        <v>410</v>
      </c>
      <c r="I17" s="63">
        <v>432</v>
      </c>
      <c r="J17" s="63">
        <v>449</v>
      </c>
      <c r="K17" s="63">
        <v>472</v>
      </c>
      <c r="L17" s="63">
        <v>492</v>
      </c>
      <c r="M17" s="63">
        <v>514</v>
      </c>
      <c r="N17" s="63">
        <v>532</v>
      </c>
      <c r="O17" s="63">
        <v>535</v>
      </c>
      <c r="P17" s="63">
        <v>551</v>
      </c>
      <c r="Q17" s="63">
        <v>566</v>
      </c>
      <c r="R17" s="63">
        <v>570</v>
      </c>
      <c r="S17" s="63">
        <v>571</v>
      </c>
      <c r="T17" s="63">
        <v>591</v>
      </c>
      <c r="U17" s="63">
        <v>606</v>
      </c>
      <c r="V17" s="64">
        <v>619</v>
      </c>
      <c r="W17" s="63">
        <v>623</v>
      </c>
      <c r="X17" s="64">
        <v>629</v>
      </c>
      <c r="Y17" s="63">
        <v>631</v>
      </c>
      <c r="Z17" s="64">
        <v>631</v>
      </c>
      <c r="AA17" s="63">
        <v>623</v>
      </c>
      <c r="AB17" s="64">
        <v>616</v>
      </c>
      <c r="AC17" s="63">
        <v>619</v>
      </c>
      <c r="AD17" s="64">
        <v>621</v>
      </c>
    </row>
    <row r="18" spans="2:30" s="1" customFormat="1" x14ac:dyDescent="0.25">
      <c r="B18" s="4" t="s">
        <v>145</v>
      </c>
      <c r="C18" s="58">
        <v>215</v>
      </c>
      <c r="D18" s="59">
        <v>220</v>
      </c>
      <c r="E18" s="59">
        <v>200</v>
      </c>
      <c r="F18" s="59">
        <v>199</v>
      </c>
      <c r="G18" s="59">
        <v>190</v>
      </c>
      <c r="H18" s="59">
        <v>180</v>
      </c>
      <c r="I18" s="59">
        <v>199</v>
      </c>
      <c r="J18" s="59">
        <v>212</v>
      </c>
      <c r="K18" s="59">
        <v>215</v>
      </c>
      <c r="L18" s="59">
        <v>211</v>
      </c>
      <c r="M18" s="59">
        <v>200</v>
      </c>
      <c r="N18" s="59">
        <v>193</v>
      </c>
      <c r="O18" s="59">
        <v>193</v>
      </c>
      <c r="P18" s="59">
        <v>199</v>
      </c>
      <c r="Q18" s="59">
        <v>189</v>
      </c>
      <c r="R18" s="59">
        <v>181</v>
      </c>
      <c r="S18" s="59">
        <v>172</v>
      </c>
      <c r="T18" s="59">
        <v>159</v>
      </c>
      <c r="U18" s="59">
        <v>157</v>
      </c>
      <c r="V18" s="60">
        <v>154</v>
      </c>
      <c r="W18" s="59">
        <v>150</v>
      </c>
      <c r="X18" s="60">
        <v>154</v>
      </c>
      <c r="Y18" s="59">
        <v>147</v>
      </c>
      <c r="Z18" s="60">
        <v>142</v>
      </c>
      <c r="AA18" s="59">
        <v>134</v>
      </c>
      <c r="AB18" s="60">
        <v>133</v>
      </c>
      <c r="AC18" s="59">
        <v>132</v>
      </c>
      <c r="AD18" s="60">
        <v>127</v>
      </c>
    </row>
    <row r="19" spans="2:30" s="1" customFormat="1" x14ac:dyDescent="0.25">
      <c r="B19" s="61" t="s">
        <v>146</v>
      </c>
      <c r="C19" s="62">
        <v>4363</v>
      </c>
      <c r="D19" s="63">
        <v>4355</v>
      </c>
      <c r="E19" s="63">
        <v>4392</v>
      </c>
      <c r="F19" s="63">
        <v>4359</v>
      </c>
      <c r="G19" s="63">
        <v>4348</v>
      </c>
      <c r="H19" s="63">
        <v>4323</v>
      </c>
      <c r="I19" s="63">
        <v>4532</v>
      </c>
      <c r="J19" s="63">
        <v>4723</v>
      </c>
      <c r="K19" s="63">
        <v>4827</v>
      </c>
      <c r="L19" s="63">
        <v>4984</v>
      </c>
      <c r="M19" s="63">
        <v>5053</v>
      </c>
      <c r="N19" s="63">
        <v>5171</v>
      </c>
      <c r="O19" s="63">
        <v>5295</v>
      </c>
      <c r="P19" s="63">
        <v>5397</v>
      </c>
      <c r="Q19" s="63">
        <v>5467</v>
      </c>
      <c r="R19" s="63">
        <v>5497</v>
      </c>
      <c r="S19" s="63">
        <v>5555</v>
      </c>
      <c r="T19" s="63">
        <v>5519</v>
      </c>
      <c r="U19" s="63">
        <v>5522</v>
      </c>
      <c r="V19" s="64">
        <v>5515</v>
      </c>
      <c r="W19" s="63">
        <v>5551</v>
      </c>
      <c r="X19" s="64">
        <v>5563</v>
      </c>
      <c r="Y19" s="63">
        <v>5582</v>
      </c>
      <c r="Z19" s="64">
        <v>5633</v>
      </c>
      <c r="AA19" s="63">
        <v>5653</v>
      </c>
      <c r="AB19" s="64">
        <v>5632</v>
      </c>
      <c r="AC19" s="63">
        <v>5618</v>
      </c>
      <c r="AD19" s="64">
        <v>5617</v>
      </c>
    </row>
    <row r="20" spans="2:30" s="1" customFormat="1" x14ac:dyDescent="0.25">
      <c r="B20" s="4" t="s">
        <v>147</v>
      </c>
      <c r="C20" s="58">
        <v>767</v>
      </c>
      <c r="D20" s="59">
        <v>750</v>
      </c>
      <c r="E20" s="59">
        <v>724</v>
      </c>
      <c r="F20" s="59">
        <v>706</v>
      </c>
      <c r="G20" s="59">
        <v>674</v>
      </c>
      <c r="H20" s="59">
        <v>652</v>
      </c>
      <c r="I20" s="59">
        <v>665</v>
      </c>
      <c r="J20" s="59">
        <v>702</v>
      </c>
      <c r="K20" s="59">
        <v>709</v>
      </c>
      <c r="L20" s="59">
        <v>732</v>
      </c>
      <c r="M20" s="59">
        <v>743</v>
      </c>
      <c r="N20" s="59">
        <v>767</v>
      </c>
      <c r="O20" s="59">
        <v>780</v>
      </c>
      <c r="P20" s="59">
        <v>788</v>
      </c>
      <c r="Q20" s="59">
        <v>770</v>
      </c>
      <c r="R20" s="59">
        <v>764</v>
      </c>
      <c r="S20" s="59">
        <v>773</v>
      </c>
      <c r="T20" s="59">
        <v>758</v>
      </c>
      <c r="U20" s="59">
        <v>763</v>
      </c>
      <c r="V20" s="60">
        <v>763</v>
      </c>
      <c r="W20" s="59">
        <v>772</v>
      </c>
      <c r="X20" s="60">
        <v>770</v>
      </c>
      <c r="Y20" s="59">
        <v>782</v>
      </c>
      <c r="Z20" s="60">
        <v>869</v>
      </c>
      <c r="AA20" s="59">
        <v>994</v>
      </c>
      <c r="AB20" s="60">
        <v>1148</v>
      </c>
      <c r="AC20" s="59">
        <v>1349</v>
      </c>
      <c r="AD20" s="60">
        <v>1540</v>
      </c>
    </row>
    <row r="21" spans="2:30" s="1" customFormat="1" x14ac:dyDescent="0.25">
      <c r="B21" s="61" t="s">
        <v>148</v>
      </c>
      <c r="C21" s="62">
        <v>45</v>
      </c>
      <c r="D21" s="63">
        <v>51</v>
      </c>
      <c r="E21" s="63">
        <v>51</v>
      </c>
      <c r="F21" s="63">
        <v>52</v>
      </c>
      <c r="G21" s="63">
        <v>53</v>
      </c>
      <c r="H21" s="63">
        <v>51</v>
      </c>
      <c r="I21" s="63">
        <v>51</v>
      </c>
      <c r="J21" s="63">
        <v>55</v>
      </c>
      <c r="K21" s="63">
        <v>56</v>
      </c>
      <c r="L21" s="63">
        <v>61</v>
      </c>
      <c r="M21" s="63">
        <v>62</v>
      </c>
      <c r="N21" s="63">
        <v>65</v>
      </c>
      <c r="O21" s="63">
        <v>68</v>
      </c>
      <c r="P21" s="63">
        <v>68</v>
      </c>
      <c r="Q21" s="63">
        <v>66</v>
      </c>
      <c r="R21" s="63">
        <v>67</v>
      </c>
      <c r="S21" s="63">
        <v>69</v>
      </c>
      <c r="T21" s="63">
        <v>73</v>
      </c>
      <c r="U21" s="63">
        <v>75</v>
      </c>
      <c r="V21" s="64">
        <v>75</v>
      </c>
      <c r="W21" s="63">
        <v>74</v>
      </c>
      <c r="X21" s="64">
        <v>74</v>
      </c>
      <c r="Y21" s="63">
        <v>74</v>
      </c>
      <c r="Z21" s="64">
        <v>71</v>
      </c>
      <c r="AA21" s="63">
        <v>74</v>
      </c>
      <c r="AB21" s="64">
        <v>71</v>
      </c>
      <c r="AC21" s="63">
        <v>74</v>
      </c>
      <c r="AD21" s="64">
        <v>69</v>
      </c>
    </row>
    <row r="22" spans="2:30" s="1" customFormat="1" x14ac:dyDescent="0.25">
      <c r="B22" s="4" t="s">
        <v>149</v>
      </c>
      <c r="C22" s="58">
        <v>26738</v>
      </c>
      <c r="D22" s="59">
        <v>26995</v>
      </c>
      <c r="E22" s="59">
        <v>27001</v>
      </c>
      <c r="F22" s="59">
        <v>25846</v>
      </c>
      <c r="G22" s="59">
        <v>24962</v>
      </c>
      <c r="H22" s="59">
        <v>25516</v>
      </c>
      <c r="I22" s="59">
        <v>26044</v>
      </c>
      <c r="J22" s="59">
        <v>26098</v>
      </c>
      <c r="K22" s="59">
        <v>25444</v>
      </c>
      <c r="L22" s="59">
        <v>24360</v>
      </c>
      <c r="M22" s="59">
        <v>23529</v>
      </c>
      <c r="N22" s="59">
        <v>22756</v>
      </c>
      <c r="O22" s="59">
        <v>22543</v>
      </c>
      <c r="P22" s="59">
        <v>22372</v>
      </c>
      <c r="Q22" s="59">
        <v>21708</v>
      </c>
      <c r="R22" s="59">
        <v>21114</v>
      </c>
      <c r="S22" s="59">
        <v>20164</v>
      </c>
      <c r="T22" s="59">
        <v>19237</v>
      </c>
      <c r="U22" s="59">
        <v>18324</v>
      </c>
      <c r="V22" s="60">
        <v>17598</v>
      </c>
      <c r="W22" s="59">
        <v>17043</v>
      </c>
      <c r="X22" s="60">
        <v>16590</v>
      </c>
      <c r="Y22" s="59">
        <v>17327</v>
      </c>
      <c r="Z22" s="60">
        <v>18477</v>
      </c>
      <c r="AA22" s="59">
        <v>19241</v>
      </c>
      <c r="AB22" s="60">
        <v>19483</v>
      </c>
      <c r="AC22" s="59">
        <v>19552</v>
      </c>
      <c r="AD22" s="60">
        <v>19467</v>
      </c>
    </row>
    <row r="23" spans="2:30" s="1" customFormat="1" x14ac:dyDescent="0.25">
      <c r="B23" s="61" t="s">
        <v>150</v>
      </c>
      <c r="C23" s="62">
        <v>408</v>
      </c>
      <c r="D23" s="63">
        <v>389</v>
      </c>
      <c r="E23" s="63">
        <v>382</v>
      </c>
      <c r="F23" s="63">
        <v>372</v>
      </c>
      <c r="G23" s="63">
        <v>360</v>
      </c>
      <c r="H23" s="63">
        <v>337</v>
      </c>
      <c r="I23" s="63">
        <v>410</v>
      </c>
      <c r="J23" s="63">
        <v>466</v>
      </c>
      <c r="K23" s="63">
        <v>490</v>
      </c>
      <c r="L23" s="63">
        <v>500</v>
      </c>
      <c r="M23" s="63">
        <v>511</v>
      </c>
      <c r="N23" s="63">
        <v>520</v>
      </c>
      <c r="O23" s="63">
        <v>524</v>
      </c>
      <c r="P23" s="63">
        <v>536</v>
      </c>
      <c r="Q23" s="63">
        <v>544</v>
      </c>
      <c r="R23" s="63">
        <v>534</v>
      </c>
      <c r="S23" s="63">
        <v>576</v>
      </c>
      <c r="T23" s="63">
        <v>592</v>
      </c>
      <c r="U23" s="63">
        <v>621</v>
      </c>
      <c r="V23" s="64">
        <v>646</v>
      </c>
      <c r="W23" s="63">
        <v>656</v>
      </c>
      <c r="X23" s="64">
        <v>682</v>
      </c>
      <c r="Y23" s="63">
        <v>772</v>
      </c>
      <c r="Z23" s="64">
        <v>931</v>
      </c>
      <c r="AA23" s="63">
        <v>1057</v>
      </c>
      <c r="AB23" s="64">
        <v>1149</v>
      </c>
      <c r="AC23" s="63">
        <v>1228</v>
      </c>
      <c r="AD23" s="64">
        <v>1313</v>
      </c>
    </row>
    <row r="24" spans="2:30" s="1" customFormat="1" x14ac:dyDescent="0.25">
      <c r="B24" s="4" t="s">
        <v>151</v>
      </c>
      <c r="C24" s="58">
        <v>159</v>
      </c>
      <c r="D24" s="59">
        <v>158</v>
      </c>
      <c r="E24" s="59">
        <v>157</v>
      </c>
      <c r="F24" s="59">
        <v>159</v>
      </c>
      <c r="G24" s="59">
        <v>166</v>
      </c>
      <c r="H24" s="59">
        <v>164</v>
      </c>
      <c r="I24" s="59">
        <v>176</v>
      </c>
      <c r="J24" s="59">
        <v>195</v>
      </c>
      <c r="K24" s="59">
        <v>203</v>
      </c>
      <c r="L24" s="59">
        <v>201</v>
      </c>
      <c r="M24" s="59">
        <v>221</v>
      </c>
      <c r="N24" s="59">
        <v>221</v>
      </c>
      <c r="O24" s="59">
        <v>229</v>
      </c>
      <c r="P24" s="59">
        <v>246</v>
      </c>
      <c r="Q24" s="59">
        <v>248</v>
      </c>
      <c r="R24" s="59">
        <v>252</v>
      </c>
      <c r="S24" s="59">
        <v>258</v>
      </c>
      <c r="T24" s="59">
        <v>264</v>
      </c>
      <c r="U24" s="59">
        <v>265</v>
      </c>
      <c r="V24" s="60">
        <v>265</v>
      </c>
      <c r="W24" s="59">
        <v>262</v>
      </c>
      <c r="X24" s="60">
        <v>268</v>
      </c>
      <c r="Y24" s="59">
        <v>263</v>
      </c>
      <c r="Z24" s="60">
        <v>263</v>
      </c>
      <c r="AA24" s="59">
        <v>260</v>
      </c>
      <c r="AB24" s="60">
        <v>267</v>
      </c>
      <c r="AC24" s="59">
        <v>267</v>
      </c>
      <c r="AD24" s="60">
        <v>262</v>
      </c>
    </row>
    <row r="25" spans="2:30" s="1" customFormat="1" x14ac:dyDescent="0.25">
      <c r="B25" s="61" t="s">
        <v>152</v>
      </c>
      <c r="C25" s="62">
        <v>1156</v>
      </c>
      <c r="D25" s="63">
        <v>1129</v>
      </c>
      <c r="E25" s="63">
        <v>1102</v>
      </c>
      <c r="F25" s="63">
        <v>1078</v>
      </c>
      <c r="G25" s="63">
        <v>1058</v>
      </c>
      <c r="H25" s="63">
        <v>1026</v>
      </c>
      <c r="I25" s="63">
        <v>1138</v>
      </c>
      <c r="J25" s="63">
        <v>1211</v>
      </c>
      <c r="K25" s="63">
        <v>1263</v>
      </c>
      <c r="L25" s="63">
        <v>1264</v>
      </c>
      <c r="M25" s="63">
        <v>1265</v>
      </c>
      <c r="N25" s="63">
        <v>1273</v>
      </c>
      <c r="O25" s="63">
        <v>1291</v>
      </c>
      <c r="P25" s="63">
        <v>1319</v>
      </c>
      <c r="Q25" s="63">
        <v>1332</v>
      </c>
      <c r="R25" s="63">
        <v>1379</v>
      </c>
      <c r="S25" s="63">
        <v>1404</v>
      </c>
      <c r="T25" s="63">
        <v>1416</v>
      </c>
      <c r="U25" s="63">
        <v>1432</v>
      </c>
      <c r="V25" s="64">
        <v>1449</v>
      </c>
      <c r="W25" s="63">
        <v>1496</v>
      </c>
      <c r="X25" s="64">
        <v>1519</v>
      </c>
      <c r="Y25" s="63">
        <v>1620</v>
      </c>
      <c r="Z25" s="64">
        <v>1752</v>
      </c>
      <c r="AA25" s="63">
        <v>1902</v>
      </c>
      <c r="AB25" s="64">
        <v>2065</v>
      </c>
      <c r="AC25" s="63">
        <v>2241</v>
      </c>
      <c r="AD25" s="64">
        <v>2520</v>
      </c>
    </row>
    <row r="26" spans="2:30" s="1" customFormat="1" x14ac:dyDescent="0.25">
      <c r="B26" s="4" t="s">
        <v>153</v>
      </c>
      <c r="C26" s="58">
        <v>442</v>
      </c>
      <c r="D26" s="59">
        <v>444</v>
      </c>
      <c r="E26" s="59">
        <v>447</v>
      </c>
      <c r="F26" s="59">
        <v>446</v>
      </c>
      <c r="G26" s="59">
        <v>449</v>
      </c>
      <c r="H26" s="59">
        <v>447</v>
      </c>
      <c r="I26" s="59">
        <v>469</v>
      </c>
      <c r="J26" s="59">
        <v>500</v>
      </c>
      <c r="K26" s="59">
        <v>524</v>
      </c>
      <c r="L26" s="59">
        <v>531</v>
      </c>
      <c r="M26" s="59">
        <v>542</v>
      </c>
      <c r="N26" s="59">
        <v>564</v>
      </c>
      <c r="O26" s="59">
        <v>567</v>
      </c>
      <c r="P26" s="59">
        <v>590</v>
      </c>
      <c r="Q26" s="59">
        <v>596</v>
      </c>
      <c r="R26" s="59">
        <v>598</v>
      </c>
      <c r="S26" s="59">
        <v>622</v>
      </c>
      <c r="T26" s="59">
        <v>631</v>
      </c>
      <c r="U26" s="59">
        <v>631</v>
      </c>
      <c r="V26" s="60">
        <v>630</v>
      </c>
      <c r="W26" s="59">
        <v>638</v>
      </c>
      <c r="X26" s="60">
        <v>639</v>
      </c>
      <c r="Y26" s="59">
        <v>638</v>
      </c>
      <c r="Z26" s="60">
        <v>639</v>
      </c>
      <c r="AA26" s="59">
        <v>634</v>
      </c>
      <c r="AB26" s="60">
        <v>636</v>
      </c>
      <c r="AC26" s="59">
        <v>640</v>
      </c>
      <c r="AD26" s="60">
        <v>657</v>
      </c>
    </row>
    <row r="27" spans="2:30" s="1" customFormat="1" x14ac:dyDescent="0.25">
      <c r="B27" s="61" t="s">
        <v>154</v>
      </c>
      <c r="C27" s="62">
        <v>361</v>
      </c>
      <c r="D27" s="63">
        <v>330</v>
      </c>
      <c r="E27" s="63">
        <v>320</v>
      </c>
      <c r="F27" s="63">
        <v>305</v>
      </c>
      <c r="G27" s="63">
        <v>283</v>
      </c>
      <c r="H27" s="63">
        <v>267</v>
      </c>
      <c r="I27" s="63">
        <v>275</v>
      </c>
      <c r="J27" s="63">
        <v>284</v>
      </c>
      <c r="K27" s="63">
        <v>285</v>
      </c>
      <c r="L27" s="63">
        <v>271</v>
      </c>
      <c r="M27" s="63">
        <v>266</v>
      </c>
      <c r="N27" s="63">
        <v>270</v>
      </c>
      <c r="O27" s="63">
        <v>274</v>
      </c>
      <c r="P27" s="63">
        <v>272</v>
      </c>
      <c r="Q27" s="63">
        <v>272</v>
      </c>
      <c r="R27" s="63">
        <v>270</v>
      </c>
      <c r="S27" s="63">
        <v>275</v>
      </c>
      <c r="T27" s="63">
        <v>270</v>
      </c>
      <c r="U27" s="63">
        <v>268</v>
      </c>
      <c r="V27" s="64">
        <v>279</v>
      </c>
      <c r="W27" s="63">
        <v>263</v>
      </c>
      <c r="X27" s="64">
        <v>260</v>
      </c>
      <c r="Y27" s="63">
        <v>258</v>
      </c>
      <c r="Z27" s="64">
        <v>262</v>
      </c>
      <c r="AA27" s="63">
        <v>265</v>
      </c>
      <c r="AB27" s="64">
        <v>262</v>
      </c>
      <c r="AC27" s="63">
        <v>274</v>
      </c>
      <c r="AD27" s="64">
        <v>272</v>
      </c>
    </row>
    <row r="28" spans="2:30" s="1" customFormat="1" x14ac:dyDescent="0.25">
      <c r="B28" s="4" t="s">
        <v>155</v>
      </c>
      <c r="C28" s="58">
        <v>25079</v>
      </c>
      <c r="D28" s="59">
        <v>26418</v>
      </c>
      <c r="E28" s="59">
        <v>27973</v>
      </c>
      <c r="F28" s="59">
        <v>29538</v>
      </c>
      <c r="G28" s="59">
        <v>31546</v>
      </c>
      <c r="H28" s="59">
        <v>33852</v>
      </c>
      <c r="I28" s="59">
        <v>37371</v>
      </c>
      <c r="J28" s="59">
        <v>40965</v>
      </c>
      <c r="K28" s="59">
        <v>43204</v>
      </c>
      <c r="L28" s="59">
        <v>44660</v>
      </c>
      <c r="M28" s="59">
        <v>44253</v>
      </c>
      <c r="N28" s="59">
        <v>44685</v>
      </c>
      <c r="O28" s="59">
        <v>45355</v>
      </c>
      <c r="P28" s="59">
        <v>46237</v>
      </c>
      <c r="Q28" s="59">
        <v>47081</v>
      </c>
      <c r="R28" s="59">
        <v>48121</v>
      </c>
      <c r="S28" s="59">
        <v>49865</v>
      </c>
      <c r="T28" s="59">
        <v>51579</v>
      </c>
      <c r="U28" s="59">
        <v>53591</v>
      </c>
      <c r="V28" s="60">
        <v>56659</v>
      </c>
      <c r="W28" s="59">
        <v>60103</v>
      </c>
      <c r="X28" s="60">
        <v>64528</v>
      </c>
      <c r="Y28" s="59">
        <v>67817</v>
      </c>
      <c r="Z28" s="60">
        <v>69003</v>
      </c>
      <c r="AA28" s="59">
        <v>71435</v>
      </c>
      <c r="AB28" s="60">
        <v>74792</v>
      </c>
      <c r="AC28" s="59">
        <v>77769</v>
      </c>
      <c r="AD28" s="60">
        <v>81021</v>
      </c>
    </row>
    <row r="29" spans="2:30" s="1" customFormat="1" x14ac:dyDescent="0.25">
      <c r="B29" s="61" t="s">
        <v>156</v>
      </c>
      <c r="C29" s="62">
        <v>1153</v>
      </c>
      <c r="D29" s="63">
        <v>1096</v>
      </c>
      <c r="E29" s="63">
        <v>1031</v>
      </c>
      <c r="F29" s="63">
        <v>960</v>
      </c>
      <c r="G29" s="63">
        <v>913</v>
      </c>
      <c r="H29" s="63">
        <v>860</v>
      </c>
      <c r="I29" s="63">
        <v>836</v>
      </c>
      <c r="J29" s="63">
        <v>818</v>
      </c>
      <c r="K29" s="63">
        <v>781</v>
      </c>
      <c r="L29" s="63">
        <v>731</v>
      </c>
      <c r="M29" s="63">
        <v>676</v>
      </c>
      <c r="N29" s="63">
        <v>640</v>
      </c>
      <c r="O29" s="63">
        <v>612</v>
      </c>
      <c r="P29" s="63">
        <v>585</v>
      </c>
      <c r="Q29" s="63">
        <v>557</v>
      </c>
      <c r="R29" s="63">
        <v>538</v>
      </c>
      <c r="S29" s="63">
        <v>507</v>
      </c>
      <c r="T29" s="63">
        <v>475</v>
      </c>
      <c r="U29" s="63">
        <v>434</v>
      </c>
      <c r="V29" s="64">
        <v>394</v>
      </c>
      <c r="W29" s="63">
        <v>378</v>
      </c>
      <c r="X29" s="64">
        <v>357</v>
      </c>
      <c r="Y29" s="63">
        <v>340</v>
      </c>
      <c r="Z29" s="64">
        <v>317</v>
      </c>
      <c r="AA29" s="63">
        <v>292</v>
      </c>
      <c r="AB29" s="64">
        <v>265</v>
      </c>
      <c r="AC29" s="63">
        <v>249</v>
      </c>
      <c r="AD29" s="64">
        <v>231</v>
      </c>
    </row>
    <row r="30" spans="2:30" s="1" customFormat="1" x14ac:dyDescent="0.25">
      <c r="B30" s="4" t="s">
        <v>157</v>
      </c>
      <c r="C30" s="58">
        <v>5999</v>
      </c>
      <c r="D30" s="59">
        <v>5723</v>
      </c>
      <c r="E30" s="59">
        <v>5496</v>
      </c>
      <c r="F30" s="59">
        <v>5245</v>
      </c>
      <c r="G30" s="59">
        <v>4998</v>
      </c>
      <c r="H30" s="59">
        <v>4848</v>
      </c>
      <c r="I30" s="59">
        <v>5881</v>
      </c>
      <c r="J30" s="59">
        <v>6859</v>
      </c>
      <c r="K30" s="59">
        <v>7544</v>
      </c>
      <c r="L30" s="59">
        <v>8030</v>
      </c>
      <c r="M30" s="59">
        <v>8329</v>
      </c>
      <c r="N30" s="59">
        <v>8874</v>
      </c>
      <c r="O30" s="59">
        <v>9377</v>
      </c>
      <c r="P30" s="59">
        <v>9943</v>
      </c>
      <c r="Q30" s="59">
        <v>10268</v>
      </c>
      <c r="R30" s="59">
        <v>10738</v>
      </c>
      <c r="S30" s="59">
        <v>11262</v>
      </c>
      <c r="T30" s="59">
        <v>11560</v>
      </c>
      <c r="U30" s="59">
        <v>11953</v>
      </c>
      <c r="V30" s="60">
        <v>12340</v>
      </c>
      <c r="W30" s="59">
        <v>12541</v>
      </c>
      <c r="X30" s="60">
        <v>12513</v>
      </c>
      <c r="Y30" s="59">
        <v>13389</v>
      </c>
      <c r="Z30" s="60">
        <v>13805</v>
      </c>
      <c r="AA30" s="59">
        <v>13441</v>
      </c>
      <c r="AB30" s="60">
        <v>12940</v>
      </c>
      <c r="AC30" s="59">
        <v>12337</v>
      </c>
      <c r="AD30" s="60">
        <v>11719</v>
      </c>
    </row>
    <row r="31" spans="2:30" s="1" customFormat="1" x14ac:dyDescent="0.25">
      <c r="B31" s="61" t="s">
        <v>158</v>
      </c>
      <c r="C31" s="62">
        <v>229</v>
      </c>
      <c r="D31" s="63">
        <v>217</v>
      </c>
      <c r="E31" s="63">
        <v>220</v>
      </c>
      <c r="F31" s="63">
        <v>207</v>
      </c>
      <c r="G31" s="63">
        <v>204</v>
      </c>
      <c r="H31" s="63">
        <v>193</v>
      </c>
      <c r="I31" s="63">
        <v>195</v>
      </c>
      <c r="J31" s="63">
        <v>193</v>
      </c>
      <c r="K31" s="63">
        <v>190</v>
      </c>
      <c r="L31" s="63">
        <v>187</v>
      </c>
      <c r="M31" s="63">
        <v>179</v>
      </c>
      <c r="N31" s="63">
        <v>178</v>
      </c>
      <c r="O31" s="63">
        <v>168</v>
      </c>
      <c r="P31" s="63">
        <v>174</v>
      </c>
      <c r="Q31" s="63">
        <v>175</v>
      </c>
      <c r="R31" s="63">
        <v>175</v>
      </c>
      <c r="S31" s="63">
        <v>170</v>
      </c>
      <c r="T31" s="63">
        <v>168</v>
      </c>
      <c r="U31" s="63">
        <v>159</v>
      </c>
      <c r="V31" s="64">
        <v>153</v>
      </c>
      <c r="W31" s="63">
        <v>150</v>
      </c>
      <c r="X31" s="64">
        <v>151</v>
      </c>
      <c r="Y31" s="63">
        <v>147</v>
      </c>
      <c r="Z31" s="64">
        <v>142</v>
      </c>
      <c r="AA31" s="63">
        <v>139</v>
      </c>
      <c r="AB31" s="64">
        <v>138</v>
      </c>
      <c r="AC31" s="63">
        <v>138</v>
      </c>
      <c r="AD31" s="64">
        <v>133</v>
      </c>
    </row>
    <row r="32" spans="2:30" s="1" customFormat="1" x14ac:dyDescent="0.25">
      <c r="B32" s="4" t="s">
        <v>159</v>
      </c>
      <c r="C32" s="58">
        <v>324</v>
      </c>
      <c r="D32" s="59">
        <v>308</v>
      </c>
      <c r="E32" s="59">
        <v>292</v>
      </c>
      <c r="F32" s="59">
        <v>278</v>
      </c>
      <c r="G32" s="59">
        <v>262</v>
      </c>
      <c r="H32" s="59">
        <v>261</v>
      </c>
      <c r="I32" s="59">
        <v>321</v>
      </c>
      <c r="J32" s="59">
        <v>417</v>
      </c>
      <c r="K32" s="59">
        <v>494</v>
      </c>
      <c r="L32" s="59">
        <v>537</v>
      </c>
      <c r="M32" s="59">
        <v>577</v>
      </c>
      <c r="N32" s="59">
        <v>635</v>
      </c>
      <c r="O32" s="59">
        <v>651</v>
      </c>
      <c r="P32" s="59">
        <v>683</v>
      </c>
      <c r="Q32" s="59">
        <v>722</v>
      </c>
      <c r="R32" s="59">
        <v>769</v>
      </c>
      <c r="S32" s="59">
        <v>795</v>
      </c>
      <c r="T32" s="59">
        <v>856</v>
      </c>
      <c r="U32" s="59">
        <v>912</v>
      </c>
      <c r="V32" s="60">
        <v>934</v>
      </c>
      <c r="W32" s="59">
        <v>979</v>
      </c>
      <c r="X32" s="60">
        <v>1039</v>
      </c>
      <c r="Y32" s="59">
        <v>1119</v>
      </c>
      <c r="Z32" s="60">
        <v>1242</v>
      </c>
      <c r="AA32" s="59">
        <v>1304</v>
      </c>
      <c r="AB32" s="60">
        <v>1333</v>
      </c>
      <c r="AC32" s="59">
        <v>1334</v>
      </c>
      <c r="AD32" s="60">
        <v>1337</v>
      </c>
    </row>
    <row r="33" spans="2:30" s="1" customFormat="1" x14ac:dyDescent="0.25">
      <c r="B33" s="61" t="s">
        <v>160</v>
      </c>
      <c r="C33" s="62">
        <v>208</v>
      </c>
      <c r="D33" s="63">
        <v>209</v>
      </c>
      <c r="E33" s="63">
        <v>212</v>
      </c>
      <c r="F33" s="63">
        <v>205</v>
      </c>
      <c r="G33" s="63">
        <v>203</v>
      </c>
      <c r="H33" s="63">
        <v>201</v>
      </c>
      <c r="I33" s="63">
        <v>201</v>
      </c>
      <c r="J33" s="63">
        <v>216</v>
      </c>
      <c r="K33" s="63">
        <v>214</v>
      </c>
      <c r="L33" s="63">
        <v>219</v>
      </c>
      <c r="M33" s="63">
        <v>219</v>
      </c>
      <c r="N33" s="63">
        <v>225</v>
      </c>
      <c r="O33" s="63">
        <v>226</v>
      </c>
      <c r="P33" s="63">
        <v>232</v>
      </c>
      <c r="Q33" s="63">
        <v>226</v>
      </c>
      <c r="R33" s="63">
        <v>234</v>
      </c>
      <c r="S33" s="63">
        <v>237</v>
      </c>
      <c r="T33" s="63">
        <v>236</v>
      </c>
      <c r="U33" s="63">
        <v>238</v>
      </c>
      <c r="V33" s="64">
        <v>241</v>
      </c>
      <c r="W33" s="63">
        <v>246</v>
      </c>
      <c r="X33" s="64">
        <v>244</v>
      </c>
      <c r="Y33" s="63">
        <v>245</v>
      </c>
      <c r="Z33" s="64">
        <v>245</v>
      </c>
      <c r="AA33" s="63">
        <v>248</v>
      </c>
      <c r="AB33" s="64">
        <v>244</v>
      </c>
      <c r="AC33" s="63">
        <v>248</v>
      </c>
      <c r="AD33" s="64">
        <v>242</v>
      </c>
    </row>
    <row r="34" spans="2:30" s="1" customFormat="1" x14ac:dyDescent="0.25">
      <c r="B34" s="4" t="s">
        <v>161</v>
      </c>
      <c r="C34" s="58">
        <v>985</v>
      </c>
      <c r="D34" s="59">
        <v>979</v>
      </c>
      <c r="E34" s="59">
        <v>965</v>
      </c>
      <c r="F34" s="59">
        <v>960</v>
      </c>
      <c r="G34" s="59">
        <v>938</v>
      </c>
      <c r="H34" s="59">
        <v>919</v>
      </c>
      <c r="I34" s="59">
        <v>1024</v>
      </c>
      <c r="J34" s="59">
        <v>1084</v>
      </c>
      <c r="K34" s="59">
        <v>1149</v>
      </c>
      <c r="L34" s="59">
        <v>1197</v>
      </c>
      <c r="M34" s="59">
        <v>1254</v>
      </c>
      <c r="N34" s="59">
        <v>1278</v>
      </c>
      <c r="O34" s="59">
        <v>1297</v>
      </c>
      <c r="P34" s="59">
        <v>1306</v>
      </c>
      <c r="Q34" s="59">
        <v>1304</v>
      </c>
      <c r="R34" s="59">
        <v>1307</v>
      </c>
      <c r="S34" s="59">
        <v>1304</v>
      </c>
      <c r="T34" s="59">
        <v>1289</v>
      </c>
      <c r="U34" s="59">
        <v>1276</v>
      </c>
      <c r="V34" s="60">
        <v>1269</v>
      </c>
      <c r="W34" s="59">
        <v>1265</v>
      </c>
      <c r="X34" s="60">
        <v>1284</v>
      </c>
      <c r="Y34" s="59">
        <v>1285</v>
      </c>
      <c r="Z34" s="60">
        <v>1313</v>
      </c>
      <c r="AA34" s="59">
        <v>1305</v>
      </c>
      <c r="AB34" s="60">
        <v>1310</v>
      </c>
      <c r="AC34" s="59">
        <v>1323</v>
      </c>
      <c r="AD34" s="60">
        <v>1355</v>
      </c>
    </row>
    <row r="35" spans="2:30" s="1" customFormat="1" ht="11.1" customHeight="1" x14ac:dyDescent="0.25">
      <c r="B35" s="61" t="s">
        <v>162</v>
      </c>
      <c r="C35" s="62">
        <v>364</v>
      </c>
      <c r="D35" s="63">
        <v>342</v>
      </c>
      <c r="E35" s="63">
        <v>320</v>
      </c>
      <c r="F35" s="63">
        <v>288</v>
      </c>
      <c r="G35" s="63">
        <v>265</v>
      </c>
      <c r="H35" s="63">
        <v>249</v>
      </c>
      <c r="I35" s="63">
        <v>232</v>
      </c>
      <c r="J35" s="63">
        <v>235</v>
      </c>
      <c r="K35" s="63">
        <v>233</v>
      </c>
      <c r="L35" s="63">
        <v>236</v>
      </c>
      <c r="M35" s="63">
        <v>238</v>
      </c>
      <c r="N35" s="63">
        <v>249</v>
      </c>
      <c r="O35" s="63">
        <v>237</v>
      </c>
      <c r="P35" s="63">
        <v>249</v>
      </c>
      <c r="Q35" s="63">
        <v>241</v>
      </c>
      <c r="R35" s="63">
        <v>245</v>
      </c>
      <c r="S35" s="63">
        <v>246</v>
      </c>
      <c r="T35" s="63">
        <v>242</v>
      </c>
      <c r="U35" s="63">
        <v>242</v>
      </c>
      <c r="V35" s="64">
        <v>229</v>
      </c>
      <c r="W35" s="63">
        <v>225</v>
      </c>
      <c r="X35" s="64">
        <v>217</v>
      </c>
      <c r="Y35" s="63">
        <v>216</v>
      </c>
      <c r="Z35" s="64">
        <v>215</v>
      </c>
      <c r="AA35" s="63">
        <v>206</v>
      </c>
      <c r="AB35" s="64">
        <v>197</v>
      </c>
      <c r="AC35" s="63">
        <v>188</v>
      </c>
      <c r="AD35" s="64">
        <v>187</v>
      </c>
    </row>
    <row r="36" spans="2:30" s="1" customFormat="1" ht="11.1" customHeight="1" x14ac:dyDescent="0.25">
      <c r="B36" s="4" t="s">
        <v>163</v>
      </c>
      <c r="C36" s="58">
        <v>1271</v>
      </c>
      <c r="D36" s="59">
        <v>1226</v>
      </c>
      <c r="E36" s="59">
        <v>1167</v>
      </c>
      <c r="F36" s="59">
        <v>1115</v>
      </c>
      <c r="G36" s="59">
        <v>1080</v>
      </c>
      <c r="H36" s="59">
        <v>1026</v>
      </c>
      <c r="I36" s="59">
        <v>976</v>
      </c>
      <c r="J36" s="59">
        <v>929</v>
      </c>
      <c r="K36" s="59">
        <v>888</v>
      </c>
      <c r="L36" s="59">
        <v>844</v>
      </c>
      <c r="M36" s="59">
        <v>812</v>
      </c>
      <c r="N36" s="59">
        <v>784</v>
      </c>
      <c r="O36" s="59">
        <v>744</v>
      </c>
      <c r="P36" s="59">
        <v>727</v>
      </c>
      <c r="Q36" s="59">
        <v>699</v>
      </c>
      <c r="R36" s="59">
        <v>673</v>
      </c>
      <c r="S36" s="59">
        <v>658</v>
      </c>
      <c r="T36" s="59">
        <v>638</v>
      </c>
      <c r="U36" s="59">
        <v>616</v>
      </c>
      <c r="V36" s="60">
        <v>590</v>
      </c>
      <c r="W36" s="59">
        <v>571</v>
      </c>
      <c r="X36" s="60">
        <v>559</v>
      </c>
      <c r="Y36" s="59">
        <v>546</v>
      </c>
      <c r="Z36" s="60">
        <v>531</v>
      </c>
      <c r="AA36" s="59">
        <v>515</v>
      </c>
      <c r="AB36" s="60">
        <v>506</v>
      </c>
      <c r="AC36" s="59">
        <v>488</v>
      </c>
      <c r="AD36" s="60">
        <v>474</v>
      </c>
    </row>
    <row r="37" spans="2:30" s="1" customFormat="1" x14ac:dyDescent="0.25">
      <c r="B37" s="61" t="s">
        <v>164</v>
      </c>
      <c r="C37" s="62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 t="s">
        <v>14</v>
      </c>
      <c r="P37" s="63" t="s">
        <v>14</v>
      </c>
      <c r="Q37" s="63" t="s">
        <v>14</v>
      </c>
      <c r="R37" s="63" t="s">
        <v>14</v>
      </c>
      <c r="S37" s="63" t="s">
        <v>14</v>
      </c>
      <c r="T37" s="63" t="s">
        <v>14</v>
      </c>
      <c r="U37" s="63" t="s">
        <v>14</v>
      </c>
      <c r="V37" s="64" t="s">
        <v>14</v>
      </c>
      <c r="W37" s="63" t="s">
        <v>14</v>
      </c>
      <c r="X37" s="64" t="s">
        <v>14</v>
      </c>
      <c r="Y37" s="63" t="s">
        <v>14</v>
      </c>
      <c r="Z37" s="64">
        <v>1415</v>
      </c>
      <c r="AA37" s="63">
        <v>1484</v>
      </c>
      <c r="AB37" s="64">
        <v>1539</v>
      </c>
      <c r="AC37" s="63">
        <v>1551</v>
      </c>
      <c r="AD37" s="64">
        <v>1564</v>
      </c>
    </row>
    <row r="38" spans="2:30" s="1" customFormat="1" x14ac:dyDescent="0.25">
      <c r="B38" s="4" t="s">
        <v>165</v>
      </c>
      <c r="C38" s="58">
        <v>516</v>
      </c>
      <c r="D38" s="59">
        <v>516</v>
      </c>
      <c r="E38" s="59">
        <v>508</v>
      </c>
      <c r="F38" s="59">
        <v>496</v>
      </c>
      <c r="G38" s="59">
        <v>468</v>
      </c>
      <c r="H38" s="59">
        <v>469</v>
      </c>
      <c r="I38" s="59">
        <v>519</v>
      </c>
      <c r="J38" s="59">
        <v>570</v>
      </c>
      <c r="K38" s="59">
        <v>590</v>
      </c>
      <c r="L38" s="59">
        <v>619</v>
      </c>
      <c r="M38" s="59">
        <v>645</v>
      </c>
      <c r="N38" s="59">
        <v>675</v>
      </c>
      <c r="O38" s="59">
        <v>696</v>
      </c>
      <c r="P38" s="59">
        <v>701</v>
      </c>
      <c r="Q38" s="59">
        <v>728</v>
      </c>
      <c r="R38" s="59">
        <v>721</v>
      </c>
      <c r="S38" s="59">
        <v>719</v>
      </c>
      <c r="T38" s="59">
        <v>742</v>
      </c>
      <c r="U38" s="59">
        <v>772</v>
      </c>
      <c r="V38" s="60">
        <v>779</v>
      </c>
      <c r="W38" s="59">
        <v>776</v>
      </c>
      <c r="X38" s="60">
        <v>778</v>
      </c>
      <c r="Y38" s="59">
        <v>825</v>
      </c>
      <c r="Z38" s="60">
        <v>878</v>
      </c>
      <c r="AA38" s="59">
        <v>881</v>
      </c>
      <c r="AB38" s="60">
        <v>881</v>
      </c>
      <c r="AC38" s="59">
        <v>865</v>
      </c>
      <c r="AD38" s="60">
        <v>871</v>
      </c>
    </row>
    <row r="39" spans="2:30" s="1" customFormat="1" x14ac:dyDescent="0.25">
      <c r="B39" s="61" t="s">
        <v>166</v>
      </c>
      <c r="C39" s="62">
        <v>1616</v>
      </c>
      <c r="D39" s="63">
        <v>1551</v>
      </c>
      <c r="E39" s="63">
        <v>1499</v>
      </c>
      <c r="F39" s="63">
        <v>1427</v>
      </c>
      <c r="G39" s="63">
        <v>1386</v>
      </c>
      <c r="H39" s="63">
        <v>1359</v>
      </c>
      <c r="I39" s="63">
        <v>1464</v>
      </c>
      <c r="J39" s="63">
        <v>1613</v>
      </c>
      <c r="K39" s="63">
        <v>1685</v>
      </c>
      <c r="L39" s="63">
        <v>1770</v>
      </c>
      <c r="M39" s="63">
        <v>1825</v>
      </c>
      <c r="N39" s="63">
        <v>1940</v>
      </c>
      <c r="O39" s="63">
        <v>2086</v>
      </c>
      <c r="P39" s="63">
        <v>2242</v>
      </c>
      <c r="Q39" s="63">
        <v>2358</v>
      </c>
      <c r="R39" s="63">
        <v>2480</v>
      </c>
      <c r="S39" s="63">
        <v>2562</v>
      </c>
      <c r="T39" s="63">
        <v>2634</v>
      </c>
      <c r="U39" s="63">
        <v>2696</v>
      </c>
      <c r="V39" s="64">
        <v>2834</v>
      </c>
      <c r="W39" s="63">
        <v>2924</v>
      </c>
      <c r="X39" s="64">
        <v>3029</v>
      </c>
      <c r="Y39" s="63">
        <v>3134</v>
      </c>
      <c r="Z39" s="64">
        <v>3332</v>
      </c>
      <c r="AA39" s="63">
        <v>3408</v>
      </c>
      <c r="AB39" s="64">
        <v>3407</v>
      </c>
      <c r="AC39" s="63">
        <v>3398</v>
      </c>
      <c r="AD39" s="64">
        <v>3374</v>
      </c>
    </row>
    <row r="40" spans="2:30" s="1" customFormat="1" x14ac:dyDescent="0.25">
      <c r="B40" s="4" t="s">
        <v>167</v>
      </c>
      <c r="C40" s="58">
        <v>6141</v>
      </c>
      <c r="D40" s="59">
        <v>5598</v>
      </c>
      <c r="E40" s="59">
        <v>5113</v>
      </c>
      <c r="F40" s="59">
        <v>4684</v>
      </c>
      <c r="G40" s="59">
        <v>4336</v>
      </c>
      <c r="H40" s="59">
        <v>4002</v>
      </c>
      <c r="I40" s="59">
        <v>3851</v>
      </c>
      <c r="J40" s="59">
        <v>3685</v>
      </c>
      <c r="K40" s="59">
        <v>3563</v>
      </c>
      <c r="L40" s="59">
        <v>3415</v>
      </c>
      <c r="M40" s="59">
        <v>3297</v>
      </c>
      <c r="N40" s="59">
        <v>3207</v>
      </c>
      <c r="O40" s="59">
        <v>3070</v>
      </c>
      <c r="P40" s="59">
        <v>2946</v>
      </c>
      <c r="Q40" s="59">
        <v>2814</v>
      </c>
      <c r="R40" s="59">
        <v>2664</v>
      </c>
      <c r="S40" s="59">
        <v>2558</v>
      </c>
      <c r="T40" s="59">
        <v>2449</v>
      </c>
      <c r="U40" s="59">
        <v>2363</v>
      </c>
      <c r="V40" s="60">
        <v>2267</v>
      </c>
      <c r="W40" s="59">
        <v>2162</v>
      </c>
      <c r="X40" s="60">
        <v>2022</v>
      </c>
      <c r="Y40" s="59">
        <v>1908</v>
      </c>
      <c r="Z40" s="60">
        <v>1787</v>
      </c>
      <c r="AA40" s="59">
        <v>1670</v>
      </c>
      <c r="AB40" s="60">
        <v>1604</v>
      </c>
      <c r="AC40" s="59">
        <v>1512</v>
      </c>
      <c r="AD40" s="60">
        <v>1410</v>
      </c>
    </row>
    <row r="41" spans="2:30" s="1" customFormat="1" x14ac:dyDescent="0.25">
      <c r="B41" s="61" t="s">
        <v>168</v>
      </c>
      <c r="C41" s="62">
        <v>149</v>
      </c>
      <c r="D41" s="63">
        <v>153</v>
      </c>
      <c r="E41" s="63">
        <v>153</v>
      </c>
      <c r="F41" s="63">
        <v>148</v>
      </c>
      <c r="G41" s="63">
        <v>152</v>
      </c>
      <c r="H41" s="63">
        <v>149</v>
      </c>
      <c r="I41" s="63">
        <v>169</v>
      </c>
      <c r="J41" s="63">
        <v>188</v>
      </c>
      <c r="K41" s="63">
        <v>201</v>
      </c>
      <c r="L41" s="63">
        <v>206</v>
      </c>
      <c r="M41" s="63">
        <v>222</v>
      </c>
      <c r="N41" s="63">
        <v>232</v>
      </c>
      <c r="O41" s="63">
        <v>231</v>
      </c>
      <c r="P41" s="63">
        <v>236</v>
      </c>
      <c r="Q41" s="63">
        <v>235</v>
      </c>
      <c r="R41" s="63">
        <v>243</v>
      </c>
      <c r="S41" s="63">
        <v>246</v>
      </c>
      <c r="T41" s="63">
        <v>260</v>
      </c>
      <c r="U41" s="63">
        <v>263</v>
      </c>
      <c r="V41" s="64">
        <v>264</v>
      </c>
      <c r="W41" s="63">
        <v>261</v>
      </c>
      <c r="X41" s="64">
        <v>262</v>
      </c>
      <c r="Y41" s="63">
        <v>273</v>
      </c>
      <c r="Z41" s="64">
        <v>278</v>
      </c>
      <c r="AA41" s="63">
        <v>278</v>
      </c>
      <c r="AB41" s="64">
        <v>283</v>
      </c>
      <c r="AC41" s="63">
        <v>286</v>
      </c>
      <c r="AD41" s="64">
        <v>279</v>
      </c>
    </row>
    <row r="42" spans="2:30" s="1" customFormat="1" x14ac:dyDescent="0.25">
      <c r="B42" s="4" t="s">
        <v>169</v>
      </c>
      <c r="C42" s="58">
        <v>522</v>
      </c>
      <c r="D42" s="59">
        <v>508</v>
      </c>
      <c r="E42" s="59">
        <v>499</v>
      </c>
      <c r="F42" s="59">
        <v>487</v>
      </c>
      <c r="G42" s="59">
        <v>467</v>
      </c>
      <c r="H42" s="59">
        <v>451</v>
      </c>
      <c r="I42" s="59">
        <v>456</v>
      </c>
      <c r="J42" s="59">
        <v>456</v>
      </c>
      <c r="K42" s="59">
        <v>462</v>
      </c>
      <c r="L42" s="59">
        <v>455</v>
      </c>
      <c r="M42" s="59">
        <v>444</v>
      </c>
      <c r="N42" s="59">
        <v>436</v>
      </c>
      <c r="O42" s="59">
        <v>423</v>
      </c>
      <c r="P42" s="59">
        <v>417</v>
      </c>
      <c r="Q42" s="59">
        <v>410</v>
      </c>
      <c r="R42" s="59">
        <v>384</v>
      </c>
      <c r="S42" s="59">
        <v>401</v>
      </c>
      <c r="T42" s="59">
        <v>399</v>
      </c>
      <c r="U42" s="59">
        <v>390</v>
      </c>
      <c r="V42" s="60">
        <v>399</v>
      </c>
      <c r="W42" s="59">
        <v>401</v>
      </c>
      <c r="X42" s="60">
        <v>394</v>
      </c>
      <c r="Y42" s="59">
        <v>402</v>
      </c>
      <c r="Z42" s="60" t="s">
        <v>14</v>
      </c>
      <c r="AA42" s="59" t="s">
        <v>14</v>
      </c>
      <c r="AB42" s="60" t="s">
        <v>14</v>
      </c>
      <c r="AC42" s="60" t="s">
        <v>14</v>
      </c>
      <c r="AD42" s="60" t="s">
        <v>14</v>
      </c>
    </row>
    <row r="43" spans="2:30" s="1" customFormat="1" x14ac:dyDescent="0.25">
      <c r="B43" s="61" t="s">
        <v>170</v>
      </c>
      <c r="C43" s="62">
        <v>182</v>
      </c>
      <c r="D43" s="63">
        <v>171</v>
      </c>
      <c r="E43" s="63">
        <v>172</v>
      </c>
      <c r="F43" s="63">
        <v>158</v>
      </c>
      <c r="G43" s="63">
        <v>153</v>
      </c>
      <c r="H43" s="63">
        <v>137</v>
      </c>
      <c r="I43" s="63">
        <v>195</v>
      </c>
      <c r="J43" s="63">
        <v>244</v>
      </c>
      <c r="K43" s="63">
        <v>277</v>
      </c>
      <c r="L43" s="63">
        <v>321</v>
      </c>
      <c r="M43" s="63">
        <v>327</v>
      </c>
      <c r="N43" s="63">
        <v>375</v>
      </c>
      <c r="O43" s="63">
        <v>409</v>
      </c>
      <c r="P43" s="63">
        <v>0</v>
      </c>
      <c r="Q43" s="63" t="s">
        <v>14</v>
      </c>
      <c r="R43" s="63" t="s">
        <v>14</v>
      </c>
      <c r="S43" s="63" t="s">
        <v>14</v>
      </c>
      <c r="T43" s="63" t="s">
        <v>14</v>
      </c>
      <c r="U43" s="63" t="s">
        <v>14</v>
      </c>
      <c r="V43" s="64" t="s">
        <v>14</v>
      </c>
      <c r="W43" s="63" t="s">
        <v>14</v>
      </c>
      <c r="X43" s="64" t="s">
        <v>14</v>
      </c>
      <c r="Y43" s="63" t="s">
        <v>14</v>
      </c>
      <c r="Z43" s="64" t="s">
        <v>14</v>
      </c>
      <c r="AA43" s="63" t="s">
        <v>14</v>
      </c>
      <c r="AB43" s="64" t="s">
        <v>14</v>
      </c>
      <c r="AC43" s="64" t="s">
        <v>14</v>
      </c>
      <c r="AD43" s="64" t="s">
        <v>14</v>
      </c>
    </row>
    <row r="44" spans="2:30" s="1" customFormat="1" x14ac:dyDescent="0.25">
      <c r="B44" s="4" t="s">
        <v>171</v>
      </c>
      <c r="C44" s="58" t="s">
        <v>14</v>
      </c>
      <c r="D44" s="59" t="s">
        <v>14</v>
      </c>
      <c r="E44" s="59" t="s">
        <v>14</v>
      </c>
      <c r="F44" s="59" t="s">
        <v>14</v>
      </c>
      <c r="G44" s="59" t="s">
        <v>14</v>
      </c>
      <c r="H44" s="59" t="s">
        <v>14</v>
      </c>
      <c r="I44" s="59" t="s">
        <v>14</v>
      </c>
      <c r="J44" s="59" t="s">
        <v>14</v>
      </c>
      <c r="K44" s="59" t="s">
        <v>14</v>
      </c>
      <c r="L44" s="59" t="s">
        <v>14</v>
      </c>
      <c r="M44" s="59" t="s">
        <v>14</v>
      </c>
      <c r="N44" s="59" t="s">
        <v>14</v>
      </c>
      <c r="O44" s="59" t="s">
        <v>14</v>
      </c>
      <c r="P44" s="59">
        <v>1110</v>
      </c>
      <c r="Q44" s="59">
        <v>1371</v>
      </c>
      <c r="R44" s="59">
        <v>1626</v>
      </c>
      <c r="S44" s="59">
        <v>1868</v>
      </c>
      <c r="T44" s="59">
        <v>2004</v>
      </c>
      <c r="U44" s="59">
        <v>2119</v>
      </c>
      <c r="V44" s="60">
        <v>2295</v>
      </c>
      <c r="W44" s="59">
        <v>2328</v>
      </c>
      <c r="X44" s="60">
        <v>2411</v>
      </c>
      <c r="Y44" s="59">
        <v>2675</v>
      </c>
      <c r="Z44" s="60">
        <v>2989</v>
      </c>
      <c r="AA44" s="59">
        <v>3159</v>
      </c>
      <c r="AB44" s="60">
        <v>3335</v>
      </c>
      <c r="AC44" s="59">
        <v>3475</v>
      </c>
      <c r="AD44" s="60">
        <v>3531</v>
      </c>
    </row>
    <row r="45" spans="2:30" s="1" customFormat="1" x14ac:dyDescent="0.25">
      <c r="B45" s="61" t="s">
        <v>172</v>
      </c>
      <c r="C45" s="62">
        <v>1686</v>
      </c>
      <c r="D45" s="63">
        <v>1640</v>
      </c>
      <c r="E45" s="63">
        <v>1582</v>
      </c>
      <c r="F45" s="63">
        <v>1527</v>
      </c>
      <c r="G45" s="63">
        <v>1475</v>
      </c>
      <c r="H45" s="63">
        <v>1425</v>
      </c>
      <c r="I45" s="63">
        <v>1553</v>
      </c>
      <c r="J45" s="63">
        <v>1702</v>
      </c>
      <c r="K45" s="63">
        <v>1782</v>
      </c>
      <c r="L45" s="63">
        <v>1852</v>
      </c>
      <c r="M45" s="63">
        <v>1926</v>
      </c>
      <c r="N45" s="63">
        <v>2001</v>
      </c>
      <c r="O45" s="63">
        <v>2094</v>
      </c>
      <c r="P45" s="63">
        <v>2156</v>
      </c>
      <c r="Q45" s="63">
        <v>2208</v>
      </c>
      <c r="R45" s="63">
        <v>2239</v>
      </c>
      <c r="S45" s="63">
        <v>2291</v>
      </c>
      <c r="T45" s="63">
        <v>2301</v>
      </c>
      <c r="U45" s="63">
        <v>2362</v>
      </c>
      <c r="V45" s="64">
        <v>2372</v>
      </c>
      <c r="W45" s="63">
        <v>2361</v>
      </c>
      <c r="X45" s="64">
        <v>2385</v>
      </c>
      <c r="Y45" s="63">
        <v>2385</v>
      </c>
      <c r="Z45" s="64">
        <v>2379</v>
      </c>
      <c r="AA45" s="63">
        <v>2322</v>
      </c>
      <c r="AB45" s="64">
        <v>2291</v>
      </c>
      <c r="AC45" s="63">
        <v>2274</v>
      </c>
      <c r="AD45" s="64">
        <v>2285</v>
      </c>
    </row>
    <row r="46" spans="2:30" s="1" customFormat="1" x14ac:dyDescent="0.25">
      <c r="B46" s="4" t="s">
        <v>173</v>
      </c>
      <c r="C46" s="58">
        <v>4599</v>
      </c>
      <c r="D46" s="59">
        <v>4399</v>
      </c>
      <c r="E46" s="59">
        <v>4218</v>
      </c>
      <c r="F46" s="59">
        <v>4022</v>
      </c>
      <c r="G46" s="59">
        <v>3836</v>
      </c>
      <c r="H46" s="59">
        <v>3699</v>
      </c>
      <c r="I46" s="59">
        <v>3647</v>
      </c>
      <c r="J46" s="59">
        <v>3541</v>
      </c>
      <c r="K46" s="59">
        <v>3469</v>
      </c>
      <c r="L46" s="59">
        <v>3363</v>
      </c>
      <c r="M46" s="59">
        <v>3243</v>
      </c>
      <c r="N46" s="59">
        <v>3150</v>
      </c>
      <c r="O46" s="59">
        <v>3106</v>
      </c>
      <c r="P46" s="59">
        <v>3047</v>
      </c>
      <c r="Q46" s="59">
        <v>2974</v>
      </c>
      <c r="R46" s="59">
        <v>2902</v>
      </c>
      <c r="S46" s="59">
        <v>2838</v>
      </c>
      <c r="T46" s="59">
        <v>2773</v>
      </c>
      <c r="U46" s="59">
        <v>2681</v>
      </c>
      <c r="V46" s="60">
        <v>2627</v>
      </c>
      <c r="W46" s="59">
        <v>2562</v>
      </c>
      <c r="X46" s="60">
        <v>2460</v>
      </c>
      <c r="Y46" s="59">
        <v>2402</v>
      </c>
      <c r="Z46" s="60">
        <v>2360</v>
      </c>
      <c r="AA46" s="59">
        <v>2288</v>
      </c>
      <c r="AB46" s="60">
        <v>2217</v>
      </c>
      <c r="AC46" s="59">
        <v>2138</v>
      </c>
      <c r="AD46" s="60">
        <v>2075</v>
      </c>
    </row>
    <row r="47" spans="2:30" s="1" customFormat="1" x14ac:dyDescent="0.25">
      <c r="B47" s="61" t="s">
        <v>174</v>
      </c>
      <c r="C47" s="62">
        <v>211</v>
      </c>
      <c r="D47" s="63">
        <v>216</v>
      </c>
      <c r="E47" s="63">
        <v>214</v>
      </c>
      <c r="F47" s="63">
        <v>215</v>
      </c>
      <c r="G47" s="63">
        <v>213</v>
      </c>
      <c r="H47" s="63">
        <v>215</v>
      </c>
      <c r="I47" s="63">
        <v>226</v>
      </c>
      <c r="J47" s="63">
        <v>235</v>
      </c>
      <c r="K47" s="63">
        <v>242</v>
      </c>
      <c r="L47" s="63">
        <v>247</v>
      </c>
      <c r="M47" s="63">
        <v>256</v>
      </c>
      <c r="N47" s="63">
        <v>261</v>
      </c>
      <c r="O47" s="63">
        <v>265</v>
      </c>
      <c r="P47" s="63">
        <v>285</v>
      </c>
      <c r="Q47" s="63">
        <v>281</v>
      </c>
      <c r="R47" s="63">
        <v>284</v>
      </c>
      <c r="S47" s="63">
        <v>281</v>
      </c>
      <c r="T47" s="63">
        <v>270</v>
      </c>
      <c r="U47" s="63">
        <v>264</v>
      </c>
      <c r="V47" s="64">
        <v>258</v>
      </c>
      <c r="W47" s="63">
        <v>257</v>
      </c>
      <c r="X47" s="64">
        <v>258</v>
      </c>
      <c r="Y47" s="63">
        <v>240</v>
      </c>
      <c r="Z47" s="64">
        <v>245</v>
      </c>
      <c r="AA47" s="63">
        <v>237</v>
      </c>
      <c r="AB47" s="64">
        <v>235</v>
      </c>
      <c r="AC47" s="63">
        <v>227</v>
      </c>
      <c r="AD47" s="64">
        <v>220</v>
      </c>
    </row>
    <row r="48" spans="2:30" s="1" customFormat="1" x14ac:dyDescent="0.25">
      <c r="B48" s="4" t="s">
        <v>175</v>
      </c>
      <c r="C48" s="58">
        <v>50</v>
      </c>
      <c r="D48" s="59">
        <v>51</v>
      </c>
      <c r="E48" s="59">
        <v>53</v>
      </c>
      <c r="F48" s="59">
        <v>49</v>
      </c>
      <c r="G48" s="59">
        <v>49</v>
      </c>
      <c r="H48" s="59">
        <v>48</v>
      </c>
      <c r="I48" s="59">
        <v>60</v>
      </c>
      <c r="J48" s="59">
        <v>67</v>
      </c>
      <c r="K48" s="59">
        <v>82</v>
      </c>
      <c r="L48" s="59">
        <v>85</v>
      </c>
      <c r="M48" s="59">
        <v>90</v>
      </c>
      <c r="N48" s="59">
        <v>92</v>
      </c>
      <c r="O48" s="59">
        <v>99</v>
      </c>
      <c r="P48" s="59">
        <v>103</v>
      </c>
      <c r="Q48" s="59">
        <v>109</v>
      </c>
      <c r="R48" s="59">
        <v>114</v>
      </c>
      <c r="S48" s="59">
        <v>119</v>
      </c>
      <c r="T48" s="59">
        <v>123</v>
      </c>
      <c r="U48" s="59">
        <v>123</v>
      </c>
      <c r="V48" s="60">
        <v>133</v>
      </c>
      <c r="W48" s="59">
        <v>132</v>
      </c>
      <c r="X48" s="60">
        <v>155</v>
      </c>
      <c r="Y48" s="59">
        <v>182</v>
      </c>
      <c r="Z48" s="60">
        <v>278</v>
      </c>
      <c r="AA48" s="59">
        <v>385</v>
      </c>
      <c r="AB48" s="60">
        <v>539</v>
      </c>
      <c r="AC48" s="59">
        <v>763</v>
      </c>
      <c r="AD48" s="60">
        <v>979</v>
      </c>
    </row>
    <row r="49" spans="2:30" s="1" customFormat="1" x14ac:dyDescent="0.25">
      <c r="B49" s="61" t="s">
        <v>176</v>
      </c>
      <c r="C49" s="62">
        <v>263</v>
      </c>
      <c r="D49" s="63">
        <v>257</v>
      </c>
      <c r="E49" s="63">
        <v>248</v>
      </c>
      <c r="F49" s="63">
        <v>250</v>
      </c>
      <c r="G49" s="63">
        <v>228</v>
      </c>
      <c r="H49" s="63">
        <v>216</v>
      </c>
      <c r="I49" s="63">
        <v>216</v>
      </c>
      <c r="J49" s="63">
        <v>224</v>
      </c>
      <c r="K49" s="63">
        <v>228</v>
      </c>
      <c r="L49" s="63">
        <v>224</v>
      </c>
      <c r="M49" s="63">
        <v>215</v>
      </c>
      <c r="N49" s="63">
        <v>218</v>
      </c>
      <c r="O49" s="63">
        <v>227</v>
      </c>
      <c r="P49" s="63">
        <v>0</v>
      </c>
      <c r="Q49" s="63" t="s">
        <v>14</v>
      </c>
      <c r="R49" s="63" t="s">
        <v>14</v>
      </c>
      <c r="S49" s="63" t="s">
        <v>14</v>
      </c>
      <c r="T49" s="63" t="s">
        <v>14</v>
      </c>
      <c r="U49" s="63" t="s">
        <v>14</v>
      </c>
      <c r="V49" s="64" t="s">
        <v>14</v>
      </c>
      <c r="W49" s="63" t="s">
        <v>14</v>
      </c>
      <c r="X49" s="64" t="s">
        <v>14</v>
      </c>
      <c r="Y49" s="63" t="s">
        <v>14</v>
      </c>
      <c r="Z49" s="63" t="s">
        <v>14</v>
      </c>
      <c r="AA49" s="63" t="s">
        <v>14</v>
      </c>
      <c r="AB49" s="63" t="s">
        <v>14</v>
      </c>
      <c r="AC49" s="63" t="s">
        <v>14</v>
      </c>
      <c r="AD49" s="63" t="s">
        <v>14</v>
      </c>
    </row>
    <row r="50" spans="2:30" s="1" customFormat="1" x14ac:dyDescent="0.25">
      <c r="B50" s="4" t="s">
        <v>177</v>
      </c>
      <c r="C50" s="58">
        <v>239</v>
      </c>
      <c r="D50" s="59">
        <v>222</v>
      </c>
      <c r="E50" s="59">
        <v>211</v>
      </c>
      <c r="F50" s="59">
        <v>200</v>
      </c>
      <c r="G50" s="59">
        <v>187</v>
      </c>
      <c r="H50" s="59">
        <v>176</v>
      </c>
      <c r="I50" s="59">
        <v>173</v>
      </c>
      <c r="J50" s="59">
        <v>168</v>
      </c>
      <c r="K50" s="59">
        <v>163</v>
      </c>
      <c r="L50" s="59">
        <v>157</v>
      </c>
      <c r="M50" s="59">
        <v>155</v>
      </c>
      <c r="N50" s="59">
        <v>158</v>
      </c>
      <c r="O50" s="59">
        <v>149</v>
      </c>
      <c r="P50" s="59">
        <v>148</v>
      </c>
      <c r="Q50" s="59">
        <v>146</v>
      </c>
      <c r="R50" s="59">
        <v>150</v>
      </c>
      <c r="S50" s="59">
        <v>149</v>
      </c>
      <c r="T50" s="59">
        <v>146</v>
      </c>
      <c r="U50" s="59">
        <v>147</v>
      </c>
      <c r="V50" s="60">
        <v>150</v>
      </c>
      <c r="W50" s="59">
        <v>150</v>
      </c>
      <c r="X50" s="60">
        <v>156</v>
      </c>
      <c r="Y50" s="59">
        <v>165</v>
      </c>
      <c r="Z50" s="60">
        <v>166</v>
      </c>
      <c r="AA50" s="59">
        <v>160</v>
      </c>
      <c r="AB50" s="60">
        <v>157</v>
      </c>
      <c r="AC50" s="59">
        <v>156</v>
      </c>
      <c r="AD50" s="60">
        <v>162</v>
      </c>
    </row>
    <row r="51" spans="2:30" s="1" customFormat="1" x14ac:dyDescent="0.25">
      <c r="B51" s="61" t="s">
        <v>178</v>
      </c>
      <c r="C51" s="62">
        <v>160</v>
      </c>
      <c r="D51" s="63">
        <v>156</v>
      </c>
      <c r="E51" s="63">
        <v>156</v>
      </c>
      <c r="F51" s="63">
        <v>165</v>
      </c>
      <c r="G51" s="63">
        <v>163</v>
      </c>
      <c r="H51" s="63">
        <v>168</v>
      </c>
      <c r="I51" s="63">
        <v>195</v>
      </c>
      <c r="J51" s="63">
        <v>225</v>
      </c>
      <c r="K51" s="63">
        <v>246</v>
      </c>
      <c r="L51" s="63">
        <v>266</v>
      </c>
      <c r="M51" s="63">
        <v>277</v>
      </c>
      <c r="N51" s="63">
        <v>292</v>
      </c>
      <c r="O51" s="63">
        <v>308</v>
      </c>
      <c r="P51" s="63">
        <v>337</v>
      </c>
      <c r="Q51" s="63">
        <v>359</v>
      </c>
      <c r="R51" s="63">
        <v>375</v>
      </c>
      <c r="S51" s="63">
        <v>398</v>
      </c>
      <c r="T51" s="63">
        <v>419</v>
      </c>
      <c r="U51" s="63">
        <v>454</v>
      </c>
      <c r="V51" s="64">
        <v>472</v>
      </c>
      <c r="W51" s="63">
        <v>500</v>
      </c>
      <c r="X51" s="64">
        <v>521</v>
      </c>
      <c r="Y51" s="63">
        <v>544</v>
      </c>
      <c r="Z51" s="64">
        <v>570</v>
      </c>
      <c r="AA51" s="63">
        <v>574</v>
      </c>
      <c r="AB51" s="64">
        <v>572</v>
      </c>
      <c r="AC51" s="63">
        <v>575</v>
      </c>
      <c r="AD51" s="64">
        <v>571</v>
      </c>
    </row>
    <row r="52" spans="2:30" s="12" customFormat="1" ht="32.1" customHeight="1" x14ac:dyDescent="0.25">
      <c r="B52" s="9" t="s">
        <v>15</v>
      </c>
      <c r="C52" s="10">
        <f t="shared" ref="C52:Z52" si="0">SUM(C6:C51)</f>
        <v>107771</v>
      </c>
      <c r="D52" s="11">
        <f t="shared" si="0"/>
        <v>107926</v>
      </c>
      <c r="E52" s="10">
        <f t="shared" si="0"/>
        <v>108185</v>
      </c>
      <c r="F52" s="11">
        <f t="shared" si="0"/>
        <v>107139</v>
      </c>
      <c r="G52" s="10">
        <f t="shared" si="0"/>
        <v>106995</v>
      </c>
      <c r="H52" s="11">
        <f t="shared" si="0"/>
        <v>108805</v>
      </c>
      <c r="I52" s="10">
        <f t="shared" si="0"/>
        <v>121974</v>
      </c>
      <c r="J52" s="11">
        <f t="shared" si="0"/>
        <v>134490</v>
      </c>
      <c r="K52" s="10">
        <f t="shared" si="0"/>
        <v>142295</v>
      </c>
      <c r="L52" s="11">
        <f t="shared" si="0"/>
        <v>148501</v>
      </c>
      <c r="M52" s="10">
        <f t="shared" si="0"/>
        <v>151894</v>
      </c>
      <c r="N52" s="11">
        <f t="shared" si="0"/>
        <v>156759</v>
      </c>
      <c r="O52" s="10">
        <f t="shared" si="0"/>
        <v>162412</v>
      </c>
      <c r="P52" s="11">
        <f t="shared" si="0"/>
        <v>169265</v>
      </c>
      <c r="Q52" s="10">
        <f t="shared" si="0"/>
        <v>174957</v>
      </c>
      <c r="R52" s="11">
        <f t="shared" si="0"/>
        <v>180518</v>
      </c>
      <c r="S52" s="10">
        <f t="shared" si="0"/>
        <v>183698</v>
      </c>
      <c r="T52" s="11">
        <f t="shared" si="0"/>
        <v>188049</v>
      </c>
      <c r="U52" s="10">
        <f t="shared" si="0"/>
        <v>192886</v>
      </c>
      <c r="V52" s="11">
        <f t="shared" si="0"/>
        <v>200178</v>
      </c>
      <c r="W52" s="10">
        <f t="shared" si="0"/>
        <v>208287</v>
      </c>
      <c r="X52" s="11">
        <f t="shared" si="0"/>
        <v>217724</v>
      </c>
      <c r="Y52" s="10">
        <f t="shared" si="0"/>
        <v>229343</v>
      </c>
      <c r="Z52" s="11">
        <f t="shared" si="0"/>
        <v>240260</v>
      </c>
      <c r="AA52" s="10">
        <f t="shared" ref="AA52:AC52" si="1">SUM(AA6:AA51)</f>
        <v>251243</v>
      </c>
      <c r="AB52" s="11">
        <f t="shared" ref="AB52:AD52" si="2">SUM(AB6:AB51)</f>
        <v>263602</v>
      </c>
      <c r="AC52" s="10">
        <f t="shared" si="1"/>
        <v>275125</v>
      </c>
      <c r="AD52" s="11">
        <f t="shared" si="2"/>
        <v>286223</v>
      </c>
    </row>
    <row r="53" spans="2:30" x14ac:dyDescent="0.2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</row>
    <row r="54" spans="2:30" x14ac:dyDescent="0.25">
      <c r="B54" s="25" t="s">
        <v>5</v>
      </c>
      <c r="D54" s="26"/>
    </row>
    <row r="55" spans="2:30" x14ac:dyDescent="0.25">
      <c r="B55" s="25" t="s">
        <v>6</v>
      </c>
      <c r="D55" s="26"/>
    </row>
    <row r="56" spans="2:30" x14ac:dyDescent="0.25">
      <c r="B56" s="25" t="s">
        <v>17</v>
      </c>
      <c r="D56" s="26"/>
    </row>
    <row r="57" spans="2:30" x14ac:dyDescent="0.25">
      <c r="B57" s="25" t="s">
        <v>78</v>
      </c>
      <c r="D57" s="26"/>
    </row>
    <row r="59" spans="2:30" ht="13.8" x14ac:dyDescent="0.25">
      <c r="B59" s="14" t="s">
        <v>7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2:30" ht="13.8" x14ac:dyDescent="0.25">
      <c r="B60" s="15" t="s">
        <v>16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2:30" s="18" customFormat="1" ht="22.5" customHeight="1" x14ac:dyDescent="0.25">
      <c r="B61" s="13" t="s">
        <v>2</v>
      </c>
      <c r="C61" s="16">
        <v>1998</v>
      </c>
      <c r="D61" s="17">
        <v>1999</v>
      </c>
      <c r="E61" s="16">
        <v>2000</v>
      </c>
      <c r="F61" s="17">
        <v>2001</v>
      </c>
      <c r="G61" s="16">
        <v>2002</v>
      </c>
      <c r="H61" s="17">
        <v>2003</v>
      </c>
      <c r="I61" s="16">
        <v>2004</v>
      </c>
      <c r="J61" s="17">
        <v>2005</v>
      </c>
      <c r="K61" s="16">
        <v>2006</v>
      </c>
      <c r="L61" s="17">
        <v>2007</v>
      </c>
      <c r="M61" s="16">
        <v>2008</v>
      </c>
      <c r="N61" s="17">
        <v>2009</v>
      </c>
      <c r="O61" s="16">
        <v>2010</v>
      </c>
      <c r="P61" s="17">
        <v>2011</v>
      </c>
      <c r="Q61" s="16">
        <v>2012</v>
      </c>
      <c r="R61" s="17">
        <v>2013</v>
      </c>
      <c r="S61" s="16">
        <v>2014</v>
      </c>
      <c r="T61" s="17">
        <v>2015</v>
      </c>
      <c r="U61" s="16">
        <v>2016</v>
      </c>
      <c r="V61" s="17">
        <v>2017</v>
      </c>
      <c r="W61" s="23">
        <v>2018</v>
      </c>
      <c r="X61" s="17">
        <v>2019</v>
      </c>
      <c r="Y61" s="23">
        <v>2020</v>
      </c>
      <c r="Z61" s="17">
        <v>2021</v>
      </c>
      <c r="AA61" s="23">
        <v>2022</v>
      </c>
      <c r="AB61" s="17">
        <v>2023</v>
      </c>
      <c r="AC61" s="23">
        <v>2024</v>
      </c>
      <c r="AD61" s="17">
        <v>2025</v>
      </c>
    </row>
    <row r="62" spans="2:30" ht="32.1" customHeight="1" x14ac:dyDescent="0.25">
      <c r="B62" s="13"/>
      <c r="C62" s="8" t="s">
        <v>9</v>
      </c>
      <c r="D62" s="7" t="s">
        <v>9</v>
      </c>
      <c r="E62" s="8" t="s">
        <v>9</v>
      </c>
      <c r="F62" s="7" t="s">
        <v>9</v>
      </c>
      <c r="G62" s="8" t="s">
        <v>9</v>
      </c>
      <c r="H62" s="7" t="s">
        <v>9</v>
      </c>
      <c r="I62" s="8" t="s">
        <v>9</v>
      </c>
      <c r="J62" s="7" t="s">
        <v>9</v>
      </c>
      <c r="K62" s="8" t="s">
        <v>9</v>
      </c>
      <c r="L62" s="7" t="s">
        <v>9</v>
      </c>
      <c r="M62" s="8" t="s">
        <v>9</v>
      </c>
      <c r="N62" s="7" t="s">
        <v>9</v>
      </c>
      <c r="O62" s="8" t="s">
        <v>9</v>
      </c>
      <c r="P62" s="7" t="s">
        <v>9</v>
      </c>
      <c r="Q62" s="8" t="s">
        <v>9</v>
      </c>
      <c r="R62" s="7" t="s">
        <v>9</v>
      </c>
      <c r="S62" s="8" t="s">
        <v>9</v>
      </c>
      <c r="T62" s="7" t="s">
        <v>9</v>
      </c>
      <c r="U62" s="8" t="s">
        <v>9</v>
      </c>
      <c r="V62" s="7" t="s">
        <v>9</v>
      </c>
      <c r="W62" s="8" t="s">
        <v>9</v>
      </c>
      <c r="X62" s="7" t="s">
        <v>9</v>
      </c>
      <c r="Y62" s="8" t="s">
        <v>9</v>
      </c>
      <c r="Z62" s="7" t="s">
        <v>9</v>
      </c>
      <c r="AA62" s="8" t="s">
        <v>9</v>
      </c>
      <c r="AB62" s="7" t="s">
        <v>9</v>
      </c>
      <c r="AC62" s="8" t="s">
        <v>9</v>
      </c>
      <c r="AD62" s="7" t="s">
        <v>9</v>
      </c>
    </row>
    <row r="63" spans="2:30" s="69" customFormat="1" x14ac:dyDescent="0.25">
      <c r="B63" s="4" t="s">
        <v>133</v>
      </c>
      <c r="C63" s="58"/>
      <c r="D63" s="65">
        <f>(D6-C6)/C6</f>
        <v>3.1434184675834968E-2</v>
      </c>
      <c r="E63" s="65">
        <f t="shared" ref="E63:AC63" si="3">(E6-D6)/D6</f>
        <v>1.037037037037037E-2</v>
      </c>
      <c r="F63" s="65">
        <f t="shared" si="3"/>
        <v>-4.608294930875576E-3</v>
      </c>
      <c r="G63" s="65">
        <f t="shared" si="3"/>
        <v>2.1043771043771043E-4</v>
      </c>
      <c r="H63" s="65">
        <f t="shared" si="3"/>
        <v>1.598990111508521E-2</v>
      </c>
      <c r="I63" s="65">
        <f t="shared" si="3"/>
        <v>1.3460343756471319E-2</v>
      </c>
      <c r="J63" s="65">
        <f t="shared" si="3"/>
        <v>1.5937883122190438E-2</v>
      </c>
      <c r="K63" s="65">
        <f t="shared" si="3"/>
        <v>7.8439259855189059E-3</v>
      </c>
      <c r="L63" s="65">
        <f t="shared" si="3"/>
        <v>5.5877070445020955E-3</v>
      </c>
      <c r="M63" s="65">
        <f t="shared" si="3"/>
        <v>1.3097836872395317E-2</v>
      </c>
      <c r="N63" s="65">
        <f t="shared" si="3"/>
        <v>8.2272282076395684E-3</v>
      </c>
      <c r="O63" s="65">
        <f t="shared" si="3"/>
        <v>7.771517388770157E-3</v>
      </c>
      <c r="P63" s="65">
        <f t="shared" si="3"/>
        <v>8.8683246577983422E-3</v>
      </c>
      <c r="Q63" s="65">
        <f t="shared" si="3"/>
        <v>7.2616090196827819E-3</v>
      </c>
      <c r="R63" s="65">
        <f t="shared" si="3"/>
        <v>1.1383039271485486E-2</v>
      </c>
      <c r="S63" s="65">
        <f t="shared" si="3"/>
        <v>8.4411930219471017E-3</v>
      </c>
      <c r="T63" s="65">
        <f t="shared" si="3"/>
        <v>7.254464285714286E-3</v>
      </c>
      <c r="U63" s="65">
        <f t="shared" si="3"/>
        <v>-2.5854108956602033E-3</v>
      </c>
      <c r="V63" s="66">
        <f t="shared" si="3"/>
        <v>1.6663580818366969E-3</v>
      </c>
      <c r="W63" s="65">
        <f t="shared" si="3"/>
        <v>9.2421441774491681E-4</v>
      </c>
      <c r="X63" s="65">
        <f t="shared" si="3"/>
        <v>-5.54016620498615E-4</v>
      </c>
      <c r="Y63" s="65">
        <f t="shared" si="3"/>
        <v>7.9453067257945313E-3</v>
      </c>
      <c r="Z63" s="65">
        <f>(Z6-Y6)/Y6</f>
        <v>6.416131989000917E-3</v>
      </c>
      <c r="AA63" s="65">
        <f t="shared" si="3"/>
        <v>1.092896174863388E-3</v>
      </c>
      <c r="AB63" s="65">
        <f>(AB6-AA6)/AA6</f>
        <v>-2.3653566229985446E-3</v>
      </c>
      <c r="AC63" s="65">
        <f t="shared" si="3"/>
        <v>-3.6476381542950939E-4</v>
      </c>
      <c r="AD63" s="65">
        <f>(AD6-AC6)/AC6</f>
        <v>0</v>
      </c>
    </row>
    <row r="64" spans="2:30" s="69" customFormat="1" x14ac:dyDescent="0.25">
      <c r="B64" s="61" t="s">
        <v>134</v>
      </c>
      <c r="C64" s="62"/>
      <c r="D64" s="67">
        <f t="shared" ref="D64:AD64" si="4">(D7-C7)/C7</f>
        <v>2.7027027027027029E-2</v>
      </c>
      <c r="E64" s="67">
        <f t="shared" si="4"/>
        <v>5.2631578947368418E-2</v>
      </c>
      <c r="F64" s="67">
        <f t="shared" si="4"/>
        <v>-0.1</v>
      </c>
      <c r="G64" s="67">
        <f t="shared" si="4"/>
        <v>-2.7777777777777776E-2</v>
      </c>
      <c r="H64" s="67">
        <f t="shared" si="4"/>
        <v>2.8571428571428571E-2</v>
      </c>
      <c r="I64" s="67">
        <f t="shared" si="4"/>
        <v>2.7777777777777776E-2</v>
      </c>
      <c r="J64" s="67">
        <f t="shared" si="4"/>
        <v>8.1081081081081086E-2</v>
      </c>
      <c r="K64" s="67">
        <f t="shared" si="4"/>
        <v>2.5000000000000001E-2</v>
      </c>
      <c r="L64" s="67">
        <f t="shared" si="4"/>
        <v>9.7560975609756101E-2</v>
      </c>
      <c r="M64" s="67">
        <f t="shared" si="4"/>
        <v>0.15555555555555556</v>
      </c>
      <c r="N64" s="67">
        <f t="shared" si="4"/>
        <v>0</v>
      </c>
      <c r="O64" s="67">
        <f t="shared" si="4"/>
        <v>1.9230769230769232E-2</v>
      </c>
      <c r="P64" s="67">
        <f t="shared" si="4"/>
        <v>-1.8867924528301886E-2</v>
      </c>
      <c r="Q64" s="67">
        <f t="shared" si="4"/>
        <v>-5.7692307692307696E-2</v>
      </c>
      <c r="R64" s="67">
        <f t="shared" si="4"/>
        <v>0</v>
      </c>
      <c r="S64" s="67">
        <f t="shared" si="4"/>
        <v>2.0408163265306121E-2</v>
      </c>
      <c r="T64" s="67">
        <f t="shared" si="4"/>
        <v>-0.06</v>
      </c>
      <c r="U64" s="67">
        <f t="shared" si="4"/>
        <v>4.2553191489361701E-2</v>
      </c>
      <c r="V64" s="68">
        <f t="shared" si="4"/>
        <v>8.1632653061224483E-2</v>
      </c>
      <c r="W64" s="67">
        <f t="shared" si="4"/>
        <v>1.8867924528301886E-2</v>
      </c>
      <c r="X64" s="67">
        <f t="shared" si="4"/>
        <v>0.1111111111111111</v>
      </c>
      <c r="Y64" s="67">
        <f t="shared" si="4"/>
        <v>1.6666666666666666E-2</v>
      </c>
      <c r="Z64" s="67">
        <f t="shared" si="4"/>
        <v>0</v>
      </c>
      <c r="AA64" s="67">
        <f t="shared" si="4"/>
        <v>-1.6393442622950821E-2</v>
      </c>
      <c r="AB64" s="67">
        <f t="shared" si="4"/>
        <v>0.05</v>
      </c>
      <c r="AC64" s="67">
        <f t="shared" si="4"/>
        <v>1.5873015873015872E-2</v>
      </c>
      <c r="AD64" s="67">
        <f t="shared" si="4"/>
        <v>-1.5625E-2</v>
      </c>
    </row>
    <row r="65" spans="2:30" s="69" customFormat="1" x14ac:dyDescent="0.25">
      <c r="B65" s="4" t="s">
        <v>135</v>
      </c>
      <c r="C65" s="58"/>
      <c r="D65" s="65">
        <f t="shared" ref="D65:AD65" si="5">(D8-C8)/C8</f>
        <v>-1.3531799729364006E-3</v>
      </c>
      <c r="E65" s="65">
        <f t="shared" si="5"/>
        <v>1.3550135501355014E-2</v>
      </c>
      <c r="F65" s="65">
        <f t="shared" si="5"/>
        <v>-1.3368983957219251E-3</v>
      </c>
      <c r="G65" s="65">
        <f t="shared" si="5"/>
        <v>-2.6773761713520749E-3</v>
      </c>
      <c r="H65" s="65">
        <f t="shared" si="5"/>
        <v>8.0536912751677861E-3</v>
      </c>
      <c r="I65" s="65">
        <f t="shared" si="5"/>
        <v>0</v>
      </c>
      <c r="J65" s="65">
        <f t="shared" si="5"/>
        <v>1.1984021304926764E-2</v>
      </c>
      <c r="K65" s="65">
        <f t="shared" si="5"/>
        <v>5.263157894736842E-3</v>
      </c>
      <c r="L65" s="65">
        <f t="shared" si="5"/>
        <v>1.1780104712041885E-2</v>
      </c>
      <c r="M65" s="65">
        <f t="shared" si="5"/>
        <v>0</v>
      </c>
      <c r="N65" s="65">
        <f t="shared" si="5"/>
        <v>-7.7619663648124193E-3</v>
      </c>
      <c r="O65" s="65">
        <f t="shared" si="5"/>
        <v>1.8252933507170794E-2</v>
      </c>
      <c r="P65" s="65">
        <f t="shared" si="5"/>
        <v>0</v>
      </c>
      <c r="Q65" s="65">
        <f t="shared" si="5"/>
        <v>1.9206145966709345E-2</v>
      </c>
      <c r="R65" s="65">
        <f t="shared" si="5"/>
        <v>2.6381909547738693E-2</v>
      </c>
      <c r="S65" s="65">
        <f t="shared" si="5"/>
        <v>3.7943696450428395E-2</v>
      </c>
      <c r="T65" s="65">
        <f t="shared" si="5"/>
        <v>3.891509433962264E-2</v>
      </c>
      <c r="U65" s="65">
        <f t="shared" si="5"/>
        <v>9.7616345062429055E-2</v>
      </c>
      <c r="V65" s="66">
        <f t="shared" si="5"/>
        <v>9.1003102378490172E-2</v>
      </c>
      <c r="W65" s="65">
        <f t="shared" si="5"/>
        <v>8.1516587677725114E-2</v>
      </c>
      <c r="X65" s="65">
        <f t="shared" si="5"/>
        <v>4.7326906222611743E-2</v>
      </c>
      <c r="Y65" s="65">
        <f t="shared" si="5"/>
        <v>4.686192468619247E-2</v>
      </c>
      <c r="Z65" s="65">
        <f t="shared" si="5"/>
        <v>4.8760991207034372E-2</v>
      </c>
      <c r="AA65" s="65">
        <f t="shared" si="5"/>
        <v>1.2957317073170731E-2</v>
      </c>
      <c r="AB65" s="65">
        <f t="shared" si="5"/>
        <v>0</v>
      </c>
      <c r="AC65" s="65">
        <f t="shared" si="5"/>
        <v>6.0195635816403309E-3</v>
      </c>
      <c r="AD65" s="65">
        <f t="shared" si="5"/>
        <v>-2.3186237845923711E-2</v>
      </c>
    </row>
    <row r="66" spans="2:30" s="69" customFormat="1" x14ac:dyDescent="0.25">
      <c r="B66" s="61" t="s">
        <v>136</v>
      </c>
      <c r="C66" s="62"/>
      <c r="D66" s="67">
        <f t="shared" ref="D66:AD66" si="6">(D9-C9)/C9</f>
        <v>-3.8590604026845637E-2</v>
      </c>
      <c r="E66" s="67">
        <f t="shared" si="6"/>
        <v>-3.3158813263525308E-2</v>
      </c>
      <c r="F66" s="67">
        <f t="shared" si="6"/>
        <v>-2.2563176895306861E-2</v>
      </c>
      <c r="G66" s="67">
        <f t="shared" si="6"/>
        <v>-2.4930747922437674E-2</v>
      </c>
      <c r="H66" s="67">
        <f t="shared" si="6"/>
        <v>-2.3674242424242424E-2</v>
      </c>
      <c r="I66" s="67">
        <f t="shared" si="6"/>
        <v>1.842870999030068E-2</v>
      </c>
      <c r="J66" s="67">
        <f t="shared" si="6"/>
        <v>9.5238095238095238E-4</v>
      </c>
      <c r="K66" s="67">
        <f t="shared" si="6"/>
        <v>-1.9029495718363463E-2</v>
      </c>
      <c r="L66" s="67">
        <f t="shared" si="6"/>
        <v>-7.7594568380213386E-3</v>
      </c>
      <c r="M66" s="67">
        <f t="shared" si="6"/>
        <v>-2.6392961876832845E-2</v>
      </c>
      <c r="N66" s="67">
        <f t="shared" si="6"/>
        <v>-2.9116465863453816E-2</v>
      </c>
      <c r="O66" s="67">
        <f t="shared" si="6"/>
        <v>-1.7580144777662874E-2</v>
      </c>
      <c r="P66" s="67">
        <f t="shared" si="6"/>
        <v>-2.3157894736842106E-2</v>
      </c>
      <c r="Q66" s="67">
        <f t="shared" si="6"/>
        <v>-2.1551724137931036E-2</v>
      </c>
      <c r="R66" s="67">
        <f t="shared" si="6"/>
        <v>-1.9823788546255508E-2</v>
      </c>
      <c r="S66" s="67">
        <f t="shared" si="6"/>
        <v>-3.1460674157303373E-2</v>
      </c>
      <c r="T66" s="67">
        <f t="shared" si="6"/>
        <v>-2.668213457076566E-2</v>
      </c>
      <c r="U66" s="67">
        <f t="shared" si="6"/>
        <v>-4.4100119189511323E-2</v>
      </c>
      <c r="V66" s="68">
        <f t="shared" si="6"/>
        <v>-3.4912718204488775E-2</v>
      </c>
      <c r="W66" s="67">
        <f t="shared" si="6"/>
        <v>-2.9715762273901807E-2</v>
      </c>
      <c r="X66" s="67">
        <f t="shared" si="6"/>
        <v>-2.6631158455392809E-2</v>
      </c>
      <c r="Y66" s="67">
        <f t="shared" si="6"/>
        <v>-2.5991792065663474E-2</v>
      </c>
      <c r="Z66" s="67">
        <f t="shared" si="6"/>
        <v>-2.8089887640449437E-2</v>
      </c>
      <c r="AA66" s="67">
        <f t="shared" si="6"/>
        <v>-1.4450867052023121E-2</v>
      </c>
      <c r="AB66" s="67">
        <f t="shared" si="6"/>
        <v>-3.0791788856304986E-2</v>
      </c>
      <c r="AC66" s="67">
        <f t="shared" si="6"/>
        <v>-3.9334341906202726E-2</v>
      </c>
      <c r="AD66" s="67">
        <f t="shared" si="6"/>
        <v>-5.3543307086614172E-2</v>
      </c>
    </row>
    <row r="67" spans="2:30" s="69" customFormat="1" x14ac:dyDescent="0.25">
      <c r="B67" s="4" t="s">
        <v>137</v>
      </c>
      <c r="C67" s="58"/>
      <c r="D67" s="65">
        <f t="shared" ref="D67:Y67" si="7">(D10-C10)/C10</f>
        <v>-5.7760314341846759E-2</v>
      </c>
      <c r="E67" s="65">
        <f t="shared" si="7"/>
        <v>-4.3369474562135114E-2</v>
      </c>
      <c r="F67" s="65">
        <f t="shared" si="7"/>
        <v>-6.0592850915431561E-2</v>
      </c>
      <c r="G67" s="65">
        <f t="shared" si="7"/>
        <v>-6.4037122969837587E-2</v>
      </c>
      <c r="H67" s="65">
        <f t="shared" si="7"/>
        <v>-6.593951412989589E-2</v>
      </c>
      <c r="I67" s="65">
        <f t="shared" si="7"/>
        <v>-4.8832271762208071E-2</v>
      </c>
      <c r="J67" s="65">
        <f t="shared" si="7"/>
        <v>-4.0178571428571432E-2</v>
      </c>
      <c r="K67" s="65">
        <f t="shared" si="7"/>
        <v>-3.8372093023255817E-2</v>
      </c>
      <c r="L67" s="65">
        <f t="shared" si="7"/>
        <v>-4.1112454655380895E-2</v>
      </c>
      <c r="M67" s="65">
        <f t="shared" si="7"/>
        <v>-3.7200504413619169E-2</v>
      </c>
      <c r="N67" s="65">
        <f t="shared" si="7"/>
        <v>-3.1434184675834968E-2</v>
      </c>
      <c r="O67" s="65">
        <f t="shared" si="7"/>
        <v>-4.665314401622718E-2</v>
      </c>
      <c r="P67" s="65">
        <f t="shared" si="7"/>
        <v>-4.1134751773049642E-2</v>
      </c>
      <c r="Q67" s="65">
        <f t="shared" si="7"/>
        <v>-4.5118343195266274E-2</v>
      </c>
      <c r="R67" s="65">
        <f t="shared" si="7"/>
        <v>-6.0418280402788536E-2</v>
      </c>
      <c r="S67" s="65">
        <f t="shared" si="7"/>
        <v>-5.5234954657873044E-2</v>
      </c>
      <c r="T67" s="65">
        <f t="shared" si="7"/>
        <v>-4.0139616055846421E-2</v>
      </c>
      <c r="U67" s="65">
        <f t="shared" si="7"/>
        <v>-3.5454545454545454E-2</v>
      </c>
      <c r="V67" s="66">
        <f t="shared" si="7"/>
        <v>-2.5447690857681431E-2</v>
      </c>
      <c r="W67" s="65">
        <f t="shared" si="7"/>
        <v>-3.0947775628626693E-2</v>
      </c>
      <c r="X67" s="65">
        <f t="shared" si="7"/>
        <v>-5.4890219560878244E-2</v>
      </c>
      <c r="Y67" s="65">
        <f t="shared" si="7"/>
        <v>-5.1742344244984161E-2</v>
      </c>
      <c r="Z67" s="65"/>
      <c r="AA67" s="65"/>
      <c r="AB67" s="65"/>
      <c r="AC67" s="65"/>
      <c r="AD67" s="65"/>
    </row>
    <row r="68" spans="2:30" s="69" customFormat="1" x14ac:dyDescent="0.25">
      <c r="B68" s="61" t="s">
        <v>138</v>
      </c>
      <c r="C68" s="62"/>
      <c r="D68" s="67">
        <f t="shared" ref="D68:AD68" si="8">(D11-C11)/C11</f>
        <v>-7.1942446043165471E-3</v>
      </c>
      <c r="E68" s="67">
        <f t="shared" si="8"/>
        <v>-3.6231884057971016E-2</v>
      </c>
      <c r="F68" s="67">
        <f t="shared" si="8"/>
        <v>-4.5112781954887216E-2</v>
      </c>
      <c r="G68" s="67">
        <f t="shared" si="8"/>
        <v>-4.7244094488188976E-2</v>
      </c>
      <c r="H68" s="67">
        <f t="shared" si="8"/>
        <v>-1.6528925619834711E-2</v>
      </c>
      <c r="I68" s="67">
        <f t="shared" si="8"/>
        <v>3.3613445378151259E-2</v>
      </c>
      <c r="J68" s="67">
        <f t="shared" si="8"/>
        <v>0</v>
      </c>
      <c r="K68" s="67">
        <f t="shared" si="8"/>
        <v>-1.6260162601626018E-2</v>
      </c>
      <c r="L68" s="67">
        <f t="shared" si="8"/>
        <v>-5.7851239669421489E-2</v>
      </c>
      <c r="M68" s="67">
        <f t="shared" si="8"/>
        <v>3.5087719298245612E-2</v>
      </c>
      <c r="N68" s="67">
        <f t="shared" si="8"/>
        <v>-6.7796610169491525E-2</v>
      </c>
      <c r="O68" s="67">
        <f t="shared" si="8"/>
        <v>-2.7272727272727271E-2</v>
      </c>
      <c r="P68" s="67">
        <f t="shared" si="8"/>
        <v>1.8691588785046728E-2</v>
      </c>
      <c r="Q68" s="67">
        <f t="shared" si="8"/>
        <v>-2.7522935779816515E-2</v>
      </c>
      <c r="R68" s="67">
        <f t="shared" si="8"/>
        <v>0</v>
      </c>
      <c r="S68" s="67">
        <f t="shared" si="8"/>
        <v>-1.8867924528301886E-2</v>
      </c>
      <c r="T68" s="67">
        <f t="shared" si="8"/>
        <v>-1.9230769230769232E-2</v>
      </c>
      <c r="U68" s="67">
        <f t="shared" si="8"/>
        <v>-3.9215686274509803E-2</v>
      </c>
      <c r="V68" s="68">
        <f t="shared" si="8"/>
        <v>-5.1020408163265307E-2</v>
      </c>
      <c r="W68" s="67">
        <f t="shared" si="8"/>
        <v>1.0752688172043012E-2</v>
      </c>
      <c r="X68" s="67">
        <f t="shared" si="8"/>
        <v>3.1914893617021274E-2</v>
      </c>
      <c r="Y68" s="67">
        <f t="shared" si="8"/>
        <v>0</v>
      </c>
      <c r="Z68" s="67">
        <f t="shared" si="8"/>
        <v>3.0927835051546393E-2</v>
      </c>
      <c r="AA68" s="67">
        <f t="shared" si="8"/>
        <v>0.02</v>
      </c>
      <c r="AB68" s="67">
        <f t="shared" si="8"/>
        <v>0</v>
      </c>
      <c r="AC68" s="67">
        <f t="shared" si="8"/>
        <v>9.8039215686274508E-3</v>
      </c>
      <c r="AD68" s="67">
        <f t="shared" si="8"/>
        <v>5.8252427184466021E-2</v>
      </c>
    </row>
    <row r="69" spans="2:30" s="69" customFormat="1" x14ac:dyDescent="0.25">
      <c r="B69" s="4" t="s">
        <v>139</v>
      </c>
      <c r="C69" s="58"/>
      <c r="D69" s="65">
        <f t="shared" ref="D69:AD69" si="9">(D12-C12)/C12</f>
        <v>6.8965517241379309E-2</v>
      </c>
      <c r="E69" s="65">
        <f t="shared" si="9"/>
        <v>0.16129032258064516</v>
      </c>
      <c r="F69" s="65">
        <f t="shared" si="9"/>
        <v>2.7777777777777776E-2</v>
      </c>
      <c r="G69" s="65">
        <f t="shared" si="9"/>
        <v>0</v>
      </c>
      <c r="H69" s="65">
        <f t="shared" si="9"/>
        <v>-0.10810810810810811</v>
      </c>
      <c r="I69" s="65">
        <f t="shared" si="9"/>
        <v>6.0606060606060608E-2</v>
      </c>
      <c r="J69" s="65">
        <f t="shared" si="9"/>
        <v>8.5714285714285715E-2</v>
      </c>
      <c r="K69" s="65">
        <f t="shared" si="9"/>
        <v>0.13157894736842105</v>
      </c>
      <c r="L69" s="65">
        <f t="shared" si="9"/>
        <v>-6.9767441860465115E-2</v>
      </c>
      <c r="M69" s="65">
        <f t="shared" si="9"/>
        <v>2.5000000000000001E-2</v>
      </c>
      <c r="N69" s="65">
        <f t="shared" si="9"/>
        <v>0</v>
      </c>
      <c r="O69" s="65">
        <f t="shared" si="9"/>
        <v>2.4390243902439025E-2</v>
      </c>
      <c r="P69" s="65">
        <f t="shared" si="9"/>
        <v>4.7619047619047616E-2</v>
      </c>
      <c r="Q69" s="65">
        <f t="shared" si="9"/>
        <v>0.18181818181818182</v>
      </c>
      <c r="R69" s="65">
        <f t="shared" si="9"/>
        <v>0</v>
      </c>
      <c r="S69" s="65">
        <f t="shared" si="9"/>
        <v>1.9230769230769232E-2</v>
      </c>
      <c r="T69" s="65">
        <f t="shared" si="9"/>
        <v>5.6603773584905662E-2</v>
      </c>
      <c r="U69" s="65">
        <f t="shared" si="9"/>
        <v>-8.9285714285714288E-2</v>
      </c>
      <c r="V69" s="66">
        <f t="shared" si="9"/>
        <v>-7.8431372549019607E-2</v>
      </c>
      <c r="W69" s="65">
        <f t="shared" si="9"/>
        <v>-6.3829787234042548E-2</v>
      </c>
      <c r="X69" s="65">
        <f t="shared" si="9"/>
        <v>2.2727272727272728E-2</v>
      </c>
      <c r="Y69" s="65">
        <f t="shared" si="9"/>
        <v>-6.6666666666666666E-2</v>
      </c>
      <c r="Z69" s="65">
        <f t="shared" si="9"/>
        <v>0</v>
      </c>
      <c r="AA69" s="65">
        <f t="shared" si="9"/>
        <v>2.3809523809523808E-2</v>
      </c>
      <c r="AB69" s="65">
        <f t="shared" si="9"/>
        <v>-4.6511627906976744E-2</v>
      </c>
      <c r="AC69" s="65">
        <f t="shared" si="9"/>
        <v>-4.878048780487805E-2</v>
      </c>
      <c r="AD69" s="65">
        <f t="shared" si="9"/>
        <v>-2.564102564102564E-2</v>
      </c>
    </row>
    <row r="70" spans="2:30" s="69" customFormat="1" x14ac:dyDescent="0.25">
      <c r="B70" s="61" t="s">
        <v>140</v>
      </c>
      <c r="C70" s="62"/>
      <c r="D70" s="67">
        <f t="shared" ref="D70:Y70" si="10">(D13-C13)/C13</f>
        <v>-0.12616822429906541</v>
      </c>
      <c r="E70" s="67">
        <f t="shared" si="10"/>
        <v>-4.8128342245989303E-2</v>
      </c>
      <c r="F70" s="67">
        <f t="shared" si="10"/>
        <v>-2.8089887640449437E-2</v>
      </c>
      <c r="G70" s="67">
        <f t="shared" si="10"/>
        <v>-5.2023121387283239E-2</v>
      </c>
      <c r="H70" s="67">
        <f t="shared" si="10"/>
        <v>-3.6585365853658534E-2</v>
      </c>
      <c r="I70" s="67">
        <f t="shared" si="10"/>
        <v>-5.6962025316455694E-2</v>
      </c>
      <c r="J70" s="67">
        <f t="shared" si="10"/>
        <v>-4.6979865771812082E-2</v>
      </c>
      <c r="K70" s="67">
        <f t="shared" si="10"/>
        <v>7.0422535211267607E-3</v>
      </c>
      <c r="L70" s="67">
        <f t="shared" si="10"/>
        <v>-2.7972027972027972E-2</v>
      </c>
      <c r="M70" s="67">
        <f t="shared" si="10"/>
        <v>-8.6330935251798566E-2</v>
      </c>
      <c r="N70" s="67">
        <f t="shared" si="10"/>
        <v>-6.2992125984251968E-2</v>
      </c>
      <c r="O70" s="67">
        <f t="shared" si="10"/>
        <v>8.4033613445378148E-3</v>
      </c>
      <c r="P70" s="67">
        <f t="shared" si="10"/>
        <v>-1.6666666666666666E-2</v>
      </c>
      <c r="Q70" s="67">
        <f t="shared" si="10"/>
        <v>-2.5423728813559324E-2</v>
      </c>
      <c r="R70" s="67">
        <f t="shared" si="10"/>
        <v>-2.6086956521739129E-2</v>
      </c>
      <c r="S70" s="67">
        <f t="shared" si="10"/>
        <v>-8.9285714285714281E-3</v>
      </c>
      <c r="T70" s="67">
        <f t="shared" si="10"/>
        <v>-9.90990990990991E-2</v>
      </c>
      <c r="U70" s="67">
        <f t="shared" si="10"/>
        <v>-0.02</v>
      </c>
      <c r="V70" s="68">
        <f t="shared" si="10"/>
        <v>5.1020408163265307E-2</v>
      </c>
      <c r="W70" s="67">
        <f t="shared" si="10"/>
        <v>-1.9417475728155338E-2</v>
      </c>
      <c r="X70" s="67">
        <f t="shared" si="10"/>
        <v>-2.9702970297029702E-2</v>
      </c>
      <c r="Y70" s="67">
        <f t="shared" si="10"/>
        <v>-8.1632653061224483E-2</v>
      </c>
      <c r="Z70" s="67"/>
      <c r="AA70" s="67"/>
      <c r="AB70" s="67"/>
      <c r="AC70" s="67"/>
      <c r="AD70" s="67"/>
    </row>
    <row r="71" spans="2:30" s="69" customFormat="1" x14ac:dyDescent="0.25">
      <c r="B71" s="4" t="s">
        <v>141</v>
      </c>
      <c r="C71" s="58"/>
      <c r="D71" s="65">
        <f t="shared" ref="D71:AD71" si="11">(D14-C14)/C14</f>
        <v>-1.3601171793262189E-2</v>
      </c>
      <c r="E71" s="65">
        <f t="shared" si="11"/>
        <v>-1.3364446330080611E-2</v>
      </c>
      <c r="F71" s="65">
        <f t="shared" si="11"/>
        <v>-1.9135669748441195E-2</v>
      </c>
      <c r="G71" s="65">
        <f t="shared" si="11"/>
        <v>-2.4112231477422183E-2</v>
      </c>
      <c r="H71" s="65">
        <f t="shared" si="11"/>
        <v>-3.0997304582210242E-2</v>
      </c>
      <c r="I71" s="65">
        <f t="shared" si="11"/>
        <v>0.24687065368567454</v>
      </c>
      <c r="J71" s="65">
        <f t="shared" si="11"/>
        <v>0.1784718349135527</v>
      </c>
      <c r="K71" s="65">
        <f t="shared" si="11"/>
        <v>0.12793816059315349</v>
      </c>
      <c r="L71" s="65">
        <f t="shared" si="11"/>
        <v>0.12195804195804195</v>
      </c>
      <c r="M71" s="65">
        <f t="shared" si="11"/>
        <v>0.12976813762154077</v>
      </c>
      <c r="N71" s="65">
        <f t="shared" si="11"/>
        <v>0.12865497076023391</v>
      </c>
      <c r="O71" s="65">
        <f t="shared" si="11"/>
        <v>0.12708964708182618</v>
      </c>
      <c r="P71" s="65">
        <f t="shared" si="11"/>
        <v>0.14407147194032441</v>
      </c>
      <c r="Q71" s="65">
        <f t="shared" si="11"/>
        <v>0.12160727824109174</v>
      </c>
      <c r="R71" s="65">
        <f t="shared" si="11"/>
        <v>0.13377044747870759</v>
      </c>
      <c r="S71" s="65">
        <f t="shared" si="11"/>
        <v>0.13134203779884338</v>
      </c>
      <c r="T71" s="65">
        <f t="shared" si="11"/>
        <v>0.13269392917369308</v>
      </c>
      <c r="U71" s="65">
        <f t="shared" si="11"/>
        <v>0.11277565832325299</v>
      </c>
      <c r="V71" s="66">
        <f t="shared" si="11"/>
        <v>0.12149845304791371</v>
      </c>
      <c r="W71" s="65">
        <f t="shared" si="11"/>
        <v>0.10151356993736951</v>
      </c>
      <c r="X71" s="65">
        <f t="shared" si="11"/>
        <v>0.10068704098554845</v>
      </c>
      <c r="Y71" s="65">
        <f t="shared" si="11"/>
        <v>7.6901789557837774E-2</v>
      </c>
      <c r="Z71" s="65">
        <f t="shared" si="11"/>
        <v>8.0832595722810721E-2</v>
      </c>
      <c r="AA71" s="65">
        <f t="shared" si="11"/>
        <v>7.2409784963279974E-2</v>
      </c>
      <c r="AB71" s="65">
        <f t="shared" si="11"/>
        <v>7.6043847764503014E-2</v>
      </c>
      <c r="AC71" s="65">
        <f t="shared" si="11"/>
        <v>3.9604413717320638E-2</v>
      </c>
      <c r="AD71" s="65">
        <f t="shared" si="11"/>
        <v>2.585219765700696E-2</v>
      </c>
    </row>
    <row r="72" spans="2:30" s="69" customFormat="1" x14ac:dyDescent="0.25">
      <c r="B72" s="61" t="s">
        <v>142</v>
      </c>
      <c r="C72" s="62"/>
      <c r="D72" s="67">
        <f t="shared" ref="D72:AD72" si="12">(D15-C15)/C15</f>
        <v>-4.1198501872659173E-2</v>
      </c>
      <c r="E72" s="67">
        <f t="shared" si="12"/>
        <v>-2.1484375E-2</v>
      </c>
      <c r="F72" s="67">
        <f t="shared" si="12"/>
        <v>3.9920159680638719E-3</v>
      </c>
      <c r="G72" s="67">
        <f t="shared" si="12"/>
        <v>-1.1928429423459244E-2</v>
      </c>
      <c r="H72" s="67">
        <f t="shared" si="12"/>
        <v>-3.4205231388329982E-2</v>
      </c>
      <c r="I72" s="67">
        <f t="shared" si="12"/>
        <v>-2.2916666666666665E-2</v>
      </c>
      <c r="J72" s="67">
        <f t="shared" si="12"/>
        <v>6.3965884861407248E-3</v>
      </c>
      <c r="K72" s="67">
        <f t="shared" si="12"/>
        <v>-4.2372881355932203E-3</v>
      </c>
      <c r="L72" s="67">
        <f t="shared" si="12"/>
        <v>-4.2553191489361703E-3</v>
      </c>
      <c r="M72" s="67">
        <f t="shared" si="12"/>
        <v>-6.41025641025641E-3</v>
      </c>
      <c r="N72" s="67">
        <f t="shared" si="12"/>
        <v>-6.4516129032258064E-3</v>
      </c>
      <c r="O72" s="67">
        <f t="shared" si="12"/>
        <v>1.2987012987012988E-2</v>
      </c>
      <c r="P72" s="67">
        <f t="shared" si="12"/>
        <v>-6.41025641025641E-3</v>
      </c>
      <c r="Q72" s="67">
        <f t="shared" si="12"/>
        <v>4.3010752688172043E-3</v>
      </c>
      <c r="R72" s="67">
        <f t="shared" si="12"/>
        <v>0</v>
      </c>
      <c r="S72" s="67">
        <f t="shared" si="12"/>
        <v>0</v>
      </c>
      <c r="T72" s="67">
        <f t="shared" si="12"/>
        <v>-1.284796573875803E-2</v>
      </c>
      <c r="U72" s="67">
        <f t="shared" si="12"/>
        <v>-2.1691973969631237E-3</v>
      </c>
      <c r="V72" s="68">
        <f t="shared" si="12"/>
        <v>-2.1739130434782609E-3</v>
      </c>
      <c r="W72" s="67">
        <f t="shared" si="12"/>
        <v>2.8322440087145968E-2</v>
      </c>
      <c r="X72" s="67">
        <f t="shared" si="12"/>
        <v>2.5423728813559324E-2</v>
      </c>
      <c r="Y72" s="67">
        <f t="shared" si="12"/>
        <v>2.0661157024793389E-2</v>
      </c>
      <c r="Z72" s="67">
        <f t="shared" si="12"/>
        <v>8.0971659919028341E-3</v>
      </c>
      <c r="AA72" s="67">
        <f t="shared" si="12"/>
        <v>-4.0160642570281121E-3</v>
      </c>
      <c r="AB72" s="67">
        <f t="shared" si="12"/>
        <v>-2.0161290322580645E-3</v>
      </c>
      <c r="AC72" s="67">
        <f t="shared" si="12"/>
        <v>1.2121212121212121E-2</v>
      </c>
      <c r="AD72" s="67">
        <f t="shared" si="12"/>
        <v>-1.9960079840319361E-2</v>
      </c>
    </row>
    <row r="73" spans="2:30" s="69" customFormat="1" x14ac:dyDescent="0.25">
      <c r="B73" s="4" t="s">
        <v>143</v>
      </c>
      <c r="C73" s="58"/>
      <c r="D73" s="65">
        <f t="shared" ref="D73:AD73" si="13">(D16-C16)/C16</f>
        <v>2.1996333944342611E-2</v>
      </c>
      <c r="E73" s="65">
        <f t="shared" si="13"/>
        <v>1.9892385455731288E-2</v>
      </c>
      <c r="F73" s="65">
        <f t="shared" si="13"/>
        <v>2.7338129496402876E-2</v>
      </c>
      <c r="G73" s="65">
        <f t="shared" si="13"/>
        <v>3.516962340491752E-2</v>
      </c>
      <c r="H73" s="65">
        <f t="shared" si="13"/>
        <v>3.3373421527360191E-2</v>
      </c>
      <c r="I73" s="65">
        <f t="shared" si="13"/>
        <v>0.91198719813791096</v>
      </c>
      <c r="J73" s="65">
        <f t="shared" si="13"/>
        <v>0.46876664384082783</v>
      </c>
      <c r="K73" s="65">
        <f t="shared" si="13"/>
        <v>0.22731040198922503</v>
      </c>
      <c r="L73" s="65">
        <f t="shared" si="13"/>
        <v>0.18284653047442176</v>
      </c>
      <c r="M73" s="65">
        <f t="shared" si="13"/>
        <v>0.11554381958321439</v>
      </c>
      <c r="N73" s="65">
        <f t="shared" si="13"/>
        <v>0.10258460751071588</v>
      </c>
      <c r="O73" s="65">
        <f t="shared" si="13"/>
        <v>9.1879659984333756E-2</v>
      </c>
      <c r="P73" s="65">
        <f t="shared" si="13"/>
        <v>8.3829312360505892E-2</v>
      </c>
      <c r="Q73" s="65">
        <f t="shared" si="13"/>
        <v>8.0728592091392715E-2</v>
      </c>
      <c r="R73" s="65">
        <f t="shared" si="13"/>
        <v>5.4804464204700115E-2</v>
      </c>
      <c r="S73" s="65">
        <f t="shared" si="13"/>
        <v>-1.5225806451612903E-2</v>
      </c>
      <c r="T73" s="65">
        <f t="shared" si="13"/>
        <v>1.5046296296296295E-2</v>
      </c>
      <c r="U73" s="65">
        <f t="shared" si="13"/>
        <v>1.680256448871582E-2</v>
      </c>
      <c r="V73" s="66">
        <f t="shared" si="13"/>
        <v>2.9876010325419998E-2</v>
      </c>
      <c r="W73" s="65">
        <f t="shared" si="13"/>
        <v>4.5034309898508443E-2</v>
      </c>
      <c r="X73" s="65">
        <f t="shared" si="13"/>
        <v>4.7104156017772188E-2</v>
      </c>
      <c r="Y73" s="65">
        <f t="shared" si="13"/>
        <v>6.8059779955690736E-2</v>
      </c>
      <c r="Z73" s="65">
        <f t="shared" si="13"/>
        <v>7.3197742893807025E-2</v>
      </c>
      <c r="AA73" s="65">
        <f t="shared" si="13"/>
        <v>7.8966765491146743E-2</v>
      </c>
      <c r="AB73" s="65">
        <f t="shared" si="13"/>
        <v>8.5423245081369933E-2</v>
      </c>
      <c r="AC73" s="65">
        <f t="shared" si="13"/>
        <v>9.4630694135582311E-2</v>
      </c>
      <c r="AD73" s="65">
        <f t="shared" si="13"/>
        <v>8.6858749121574139E-2</v>
      </c>
    </row>
    <row r="74" spans="2:30" s="69" customFormat="1" x14ac:dyDescent="0.25">
      <c r="B74" s="61" t="s">
        <v>144</v>
      </c>
      <c r="C74" s="62"/>
      <c r="D74" s="67">
        <f t="shared" ref="D74:AD74" si="14">(D17-C17)/C17</f>
        <v>2.0997375328083989E-2</v>
      </c>
      <c r="E74" s="67">
        <f t="shared" si="14"/>
        <v>0</v>
      </c>
      <c r="F74" s="67">
        <f t="shared" si="14"/>
        <v>7.7120822622107968E-3</v>
      </c>
      <c r="G74" s="67">
        <f t="shared" si="14"/>
        <v>2.2959183673469389E-2</v>
      </c>
      <c r="H74" s="67">
        <f t="shared" si="14"/>
        <v>2.2443890274314215E-2</v>
      </c>
      <c r="I74" s="67">
        <f t="shared" si="14"/>
        <v>5.3658536585365853E-2</v>
      </c>
      <c r="J74" s="67">
        <f t="shared" si="14"/>
        <v>3.9351851851851853E-2</v>
      </c>
      <c r="K74" s="67">
        <f t="shared" si="14"/>
        <v>5.1224944320712694E-2</v>
      </c>
      <c r="L74" s="67">
        <f t="shared" si="14"/>
        <v>4.2372881355932202E-2</v>
      </c>
      <c r="M74" s="67">
        <f t="shared" si="14"/>
        <v>4.4715447154471545E-2</v>
      </c>
      <c r="N74" s="67">
        <f t="shared" si="14"/>
        <v>3.5019455252918288E-2</v>
      </c>
      <c r="O74" s="67">
        <f t="shared" si="14"/>
        <v>5.6390977443609019E-3</v>
      </c>
      <c r="P74" s="67">
        <f t="shared" si="14"/>
        <v>2.9906542056074768E-2</v>
      </c>
      <c r="Q74" s="67">
        <f t="shared" si="14"/>
        <v>2.7223230490018149E-2</v>
      </c>
      <c r="R74" s="67">
        <f t="shared" si="14"/>
        <v>7.0671378091872791E-3</v>
      </c>
      <c r="S74" s="67">
        <f t="shared" si="14"/>
        <v>1.7543859649122807E-3</v>
      </c>
      <c r="T74" s="67">
        <f t="shared" si="14"/>
        <v>3.5026269702276708E-2</v>
      </c>
      <c r="U74" s="67">
        <f t="shared" si="14"/>
        <v>2.5380710659898477E-2</v>
      </c>
      <c r="V74" s="68">
        <f t="shared" si="14"/>
        <v>2.1452145214521452E-2</v>
      </c>
      <c r="W74" s="67">
        <f t="shared" si="14"/>
        <v>6.462035541195477E-3</v>
      </c>
      <c r="X74" s="67">
        <f t="shared" si="14"/>
        <v>9.630818619582664E-3</v>
      </c>
      <c r="Y74" s="67">
        <f t="shared" si="14"/>
        <v>3.1796502384737681E-3</v>
      </c>
      <c r="Z74" s="67">
        <f t="shared" si="14"/>
        <v>0</v>
      </c>
      <c r="AA74" s="67">
        <f t="shared" si="14"/>
        <v>-1.2678288431061807E-2</v>
      </c>
      <c r="AB74" s="67">
        <f t="shared" si="14"/>
        <v>-1.1235955056179775E-2</v>
      </c>
      <c r="AC74" s="67">
        <f t="shared" si="14"/>
        <v>4.87012987012987E-3</v>
      </c>
      <c r="AD74" s="67">
        <f t="shared" si="14"/>
        <v>3.2310177705977385E-3</v>
      </c>
    </row>
    <row r="75" spans="2:30" s="69" customFormat="1" x14ac:dyDescent="0.25">
      <c r="B75" s="4" t="s">
        <v>145</v>
      </c>
      <c r="C75" s="58"/>
      <c r="D75" s="65">
        <f t="shared" ref="D75:AD75" si="15">(D18-C18)/C18</f>
        <v>2.3255813953488372E-2</v>
      </c>
      <c r="E75" s="65">
        <f t="shared" si="15"/>
        <v>-9.0909090909090912E-2</v>
      </c>
      <c r="F75" s="65">
        <f t="shared" si="15"/>
        <v>-5.0000000000000001E-3</v>
      </c>
      <c r="G75" s="65">
        <f t="shared" si="15"/>
        <v>-4.5226130653266333E-2</v>
      </c>
      <c r="H75" s="65">
        <f t="shared" si="15"/>
        <v>-5.2631578947368418E-2</v>
      </c>
      <c r="I75" s="65">
        <f t="shared" si="15"/>
        <v>0.10555555555555556</v>
      </c>
      <c r="J75" s="65">
        <f t="shared" si="15"/>
        <v>6.5326633165829151E-2</v>
      </c>
      <c r="K75" s="65">
        <f t="shared" si="15"/>
        <v>1.4150943396226415E-2</v>
      </c>
      <c r="L75" s="65">
        <f t="shared" si="15"/>
        <v>-1.8604651162790697E-2</v>
      </c>
      <c r="M75" s="65">
        <f t="shared" si="15"/>
        <v>-5.2132701421800945E-2</v>
      </c>
      <c r="N75" s="65">
        <f t="shared" si="15"/>
        <v>-3.5000000000000003E-2</v>
      </c>
      <c r="O75" s="65">
        <f t="shared" si="15"/>
        <v>0</v>
      </c>
      <c r="P75" s="65">
        <f t="shared" si="15"/>
        <v>3.1088082901554404E-2</v>
      </c>
      <c r="Q75" s="65">
        <f t="shared" si="15"/>
        <v>-5.0251256281407038E-2</v>
      </c>
      <c r="R75" s="65">
        <f t="shared" si="15"/>
        <v>-4.2328042328042326E-2</v>
      </c>
      <c r="S75" s="65">
        <f t="shared" si="15"/>
        <v>-4.9723756906077346E-2</v>
      </c>
      <c r="T75" s="65">
        <f t="shared" si="15"/>
        <v>-7.5581395348837205E-2</v>
      </c>
      <c r="U75" s="65">
        <f t="shared" si="15"/>
        <v>-1.2578616352201259E-2</v>
      </c>
      <c r="V75" s="66">
        <f t="shared" si="15"/>
        <v>-1.9108280254777069E-2</v>
      </c>
      <c r="W75" s="65">
        <f t="shared" si="15"/>
        <v>-2.5974025974025976E-2</v>
      </c>
      <c r="X75" s="65">
        <f t="shared" si="15"/>
        <v>2.6666666666666668E-2</v>
      </c>
      <c r="Y75" s="65">
        <f t="shared" si="15"/>
        <v>-4.5454545454545456E-2</v>
      </c>
      <c r="Z75" s="65">
        <f t="shared" si="15"/>
        <v>-3.4013605442176874E-2</v>
      </c>
      <c r="AA75" s="65">
        <f t="shared" si="15"/>
        <v>-5.6338028169014086E-2</v>
      </c>
      <c r="AB75" s="65">
        <f t="shared" si="15"/>
        <v>-7.462686567164179E-3</v>
      </c>
      <c r="AC75" s="65">
        <f t="shared" si="15"/>
        <v>-7.5187969924812026E-3</v>
      </c>
      <c r="AD75" s="65">
        <f t="shared" si="15"/>
        <v>-3.787878787878788E-2</v>
      </c>
    </row>
    <row r="76" spans="2:30" s="69" customFormat="1" x14ac:dyDescent="0.25">
      <c r="B76" s="61" t="s">
        <v>146</v>
      </c>
      <c r="C76" s="62"/>
      <c r="D76" s="67">
        <f t="shared" ref="D76:AD76" si="16">(D19-C19)/C19</f>
        <v>-1.8336007334402934E-3</v>
      </c>
      <c r="E76" s="67">
        <f t="shared" si="16"/>
        <v>8.4959816303099879E-3</v>
      </c>
      <c r="F76" s="67">
        <f t="shared" si="16"/>
        <v>-7.513661202185792E-3</v>
      </c>
      <c r="G76" s="67">
        <f t="shared" si="16"/>
        <v>-2.5235145675613674E-3</v>
      </c>
      <c r="H76" s="67">
        <f t="shared" si="16"/>
        <v>-5.7497700091996319E-3</v>
      </c>
      <c r="I76" s="67">
        <f t="shared" si="16"/>
        <v>4.8346055979643768E-2</v>
      </c>
      <c r="J76" s="67">
        <f t="shared" si="16"/>
        <v>4.2144748455428066E-2</v>
      </c>
      <c r="K76" s="67">
        <f t="shared" si="16"/>
        <v>2.2019902604276942E-2</v>
      </c>
      <c r="L76" s="67">
        <f t="shared" si="16"/>
        <v>3.2525378081624194E-2</v>
      </c>
      <c r="M76" s="67">
        <f t="shared" si="16"/>
        <v>1.384430176565008E-2</v>
      </c>
      <c r="N76" s="67">
        <f t="shared" si="16"/>
        <v>2.3352463882841876E-2</v>
      </c>
      <c r="O76" s="67">
        <f t="shared" si="16"/>
        <v>2.3979887836008507E-2</v>
      </c>
      <c r="P76" s="67">
        <f t="shared" si="16"/>
        <v>1.9263456090651557E-2</v>
      </c>
      <c r="Q76" s="67">
        <f t="shared" si="16"/>
        <v>1.2970168612191959E-2</v>
      </c>
      <c r="R76" s="67">
        <f t="shared" si="16"/>
        <v>5.4874702762026705E-3</v>
      </c>
      <c r="S76" s="67">
        <f t="shared" si="16"/>
        <v>1.0551209750773149E-2</v>
      </c>
      <c r="T76" s="67">
        <f t="shared" si="16"/>
        <v>-6.4806480648064808E-3</v>
      </c>
      <c r="U76" s="67">
        <f t="shared" si="16"/>
        <v>5.435767349157456E-4</v>
      </c>
      <c r="V76" s="68">
        <f t="shared" si="16"/>
        <v>-1.2676566461427019E-3</v>
      </c>
      <c r="W76" s="67">
        <f t="shared" si="16"/>
        <v>6.5276518585675432E-3</v>
      </c>
      <c r="X76" s="67">
        <f t="shared" si="16"/>
        <v>2.1617726535759323E-3</v>
      </c>
      <c r="Y76" s="67">
        <f t="shared" si="16"/>
        <v>3.4154233327341361E-3</v>
      </c>
      <c r="Z76" s="67">
        <f t="shared" si="16"/>
        <v>9.1365102113937658E-3</v>
      </c>
      <c r="AA76" s="67">
        <f t="shared" si="16"/>
        <v>3.5505059470974615E-3</v>
      </c>
      <c r="AB76" s="67">
        <f t="shared" si="16"/>
        <v>-3.7148416769856715E-3</v>
      </c>
      <c r="AC76" s="67">
        <f t="shared" si="16"/>
        <v>-2.4857954545454545E-3</v>
      </c>
      <c r="AD76" s="67">
        <f t="shared" si="16"/>
        <v>-1.77999288002848E-4</v>
      </c>
    </row>
    <row r="77" spans="2:30" s="69" customFormat="1" x14ac:dyDescent="0.25">
      <c r="B77" s="4" t="s">
        <v>147</v>
      </c>
      <c r="C77" s="58"/>
      <c r="D77" s="65">
        <f t="shared" ref="D77:AD77" si="17">(D20-C20)/C20</f>
        <v>-2.2164276401564539E-2</v>
      </c>
      <c r="E77" s="65">
        <f t="shared" si="17"/>
        <v>-3.4666666666666665E-2</v>
      </c>
      <c r="F77" s="65">
        <f t="shared" si="17"/>
        <v>-2.4861878453038673E-2</v>
      </c>
      <c r="G77" s="65">
        <f t="shared" si="17"/>
        <v>-4.5325779036827198E-2</v>
      </c>
      <c r="H77" s="65">
        <f t="shared" si="17"/>
        <v>-3.2640949554896145E-2</v>
      </c>
      <c r="I77" s="65">
        <f t="shared" si="17"/>
        <v>1.9938650306748466E-2</v>
      </c>
      <c r="J77" s="65">
        <f t="shared" si="17"/>
        <v>5.5639097744360905E-2</v>
      </c>
      <c r="K77" s="65">
        <f t="shared" si="17"/>
        <v>9.9715099715099714E-3</v>
      </c>
      <c r="L77" s="65">
        <f t="shared" si="17"/>
        <v>3.244005641748942E-2</v>
      </c>
      <c r="M77" s="65">
        <f t="shared" si="17"/>
        <v>1.5027322404371584E-2</v>
      </c>
      <c r="N77" s="65">
        <f t="shared" si="17"/>
        <v>3.2301480484522208E-2</v>
      </c>
      <c r="O77" s="65">
        <f t="shared" si="17"/>
        <v>1.6949152542372881E-2</v>
      </c>
      <c r="P77" s="65">
        <f t="shared" si="17"/>
        <v>1.0256410256410256E-2</v>
      </c>
      <c r="Q77" s="65">
        <f t="shared" si="17"/>
        <v>-2.2842639593908629E-2</v>
      </c>
      <c r="R77" s="65">
        <f t="shared" si="17"/>
        <v>-7.7922077922077922E-3</v>
      </c>
      <c r="S77" s="65">
        <f t="shared" si="17"/>
        <v>1.1780104712041885E-2</v>
      </c>
      <c r="T77" s="65">
        <f t="shared" si="17"/>
        <v>-1.9404915912031046E-2</v>
      </c>
      <c r="U77" s="65">
        <f t="shared" si="17"/>
        <v>6.5963060686015833E-3</v>
      </c>
      <c r="V77" s="66">
        <f t="shared" si="17"/>
        <v>0</v>
      </c>
      <c r="W77" s="65">
        <f t="shared" si="17"/>
        <v>1.1795543905635648E-2</v>
      </c>
      <c r="X77" s="65">
        <f t="shared" si="17"/>
        <v>-2.5906735751295338E-3</v>
      </c>
      <c r="Y77" s="65">
        <f t="shared" si="17"/>
        <v>1.5584415584415584E-2</v>
      </c>
      <c r="Z77" s="65">
        <f t="shared" si="17"/>
        <v>0.11125319693094629</v>
      </c>
      <c r="AA77" s="65">
        <f t="shared" si="17"/>
        <v>0.14384349827387802</v>
      </c>
      <c r="AB77" s="65">
        <f t="shared" si="17"/>
        <v>0.15492957746478872</v>
      </c>
      <c r="AC77" s="65">
        <f t="shared" si="17"/>
        <v>0.17508710801393729</v>
      </c>
      <c r="AD77" s="65">
        <f t="shared" si="17"/>
        <v>0.14158636026686433</v>
      </c>
    </row>
    <row r="78" spans="2:30" s="69" customFormat="1" x14ac:dyDescent="0.25">
      <c r="B78" s="61" t="s">
        <v>148</v>
      </c>
      <c r="C78" s="62"/>
      <c r="D78" s="67">
        <f t="shared" ref="D78:AD78" si="18">(D21-C21)/C21</f>
        <v>0.13333333333333333</v>
      </c>
      <c r="E78" s="67">
        <f t="shared" si="18"/>
        <v>0</v>
      </c>
      <c r="F78" s="67">
        <f t="shared" si="18"/>
        <v>1.9607843137254902E-2</v>
      </c>
      <c r="G78" s="67">
        <f t="shared" si="18"/>
        <v>1.9230769230769232E-2</v>
      </c>
      <c r="H78" s="67">
        <f t="shared" si="18"/>
        <v>-3.7735849056603772E-2</v>
      </c>
      <c r="I78" s="67">
        <f t="shared" si="18"/>
        <v>0</v>
      </c>
      <c r="J78" s="67">
        <f t="shared" si="18"/>
        <v>7.8431372549019607E-2</v>
      </c>
      <c r="K78" s="67">
        <f t="shared" si="18"/>
        <v>1.8181818181818181E-2</v>
      </c>
      <c r="L78" s="67">
        <f t="shared" si="18"/>
        <v>8.9285714285714288E-2</v>
      </c>
      <c r="M78" s="67">
        <f t="shared" si="18"/>
        <v>1.6393442622950821E-2</v>
      </c>
      <c r="N78" s="67">
        <f t="shared" si="18"/>
        <v>4.8387096774193547E-2</v>
      </c>
      <c r="O78" s="67">
        <f t="shared" si="18"/>
        <v>4.6153846153846156E-2</v>
      </c>
      <c r="P78" s="67">
        <f t="shared" si="18"/>
        <v>0</v>
      </c>
      <c r="Q78" s="67">
        <f t="shared" si="18"/>
        <v>-2.9411764705882353E-2</v>
      </c>
      <c r="R78" s="67">
        <f t="shared" si="18"/>
        <v>1.5151515151515152E-2</v>
      </c>
      <c r="S78" s="67">
        <f t="shared" si="18"/>
        <v>2.9850746268656716E-2</v>
      </c>
      <c r="T78" s="67">
        <f t="shared" si="18"/>
        <v>5.7971014492753624E-2</v>
      </c>
      <c r="U78" s="67">
        <f t="shared" si="18"/>
        <v>2.7397260273972601E-2</v>
      </c>
      <c r="V78" s="68">
        <f t="shared" si="18"/>
        <v>0</v>
      </c>
      <c r="W78" s="67">
        <f t="shared" si="18"/>
        <v>-1.3333333333333334E-2</v>
      </c>
      <c r="X78" s="67">
        <f t="shared" si="18"/>
        <v>0</v>
      </c>
      <c r="Y78" s="67">
        <f t="shared" si="18"/>
        <v>0</v>
      </c>
      <c r="Z78" s="67">
        <f t="shared" si="18"/>
        <v>-4.0540540540540543E-2</v>
      </c>
      <c r="AA78" s="67">
        <f t="shared" si="18"/>
        <v>4.2253521126760563E-2</v>
      </c>
      <c r="AB78" s="67">
        <f t="shared" si="18"/>
        <v>-4.0540540540540543E-2</v>
      </c>
      <c r="AC78" s="67">
        <f t="shared" si="18"/>
        <v>4.2253521126760563E-2</v>
      </c>
      <c r="AD78" s="67">
        <f t="shared" si="18"/>
        <v>-6.7567567567567571E-2</v>
      </c>
    </row>
    <row r="79" spans="2:30" s="69" customFormat="1" x14ac:dyDescent="0.25">
      <c r="B79" s="4" t="s">
        <v>149</v>
      </c>
      <c r="C79" s="58"/>
      <c r="D79" s="65">
        <f t="shared" ref="D79:AD79" si="19">(D22-C22)/C22</f>
        <v>9.6117884658538412E-3</v>
      </c>
      <c r="E79" s="65">
        <f t="shared" si="19"/>
        <v>2.2226338210779774E-4</v>
      </c>
      <c r="F79" s="65">
        <f t="shared" si="19"/>
        <v>-4.2776193474315764E-2</v>
      </c>
      <c r="G79" s="65">
        <f t="shared" si="19"/>
        <v>-3.4202584539193684E-2</v>
      </c>
      <c r="H79" s="65">
        <f t="shared" si="19"/>
        <v>2.2193734476404135E-2</v>
      </c>
      <c r="I79" s="65">
        <f t="shared" si="19"/>
        <v>2.0692898573444113E-2</v>
      </c>
      <c r="J79" s="65">
        <f t="shared" si="19"/>
        <v>2.0734142220857009E-3</v>
      </c>
      <c r="K79" s="65">
        <f t="shared" si="19"/>
        <v>-2.5059391524254734E-2</v>
      </c>
      <c r="L79" s="65">
        <f t="shared" si="19"/>
        <v>-4.2603364250903948E-2</v>
      </c>
      <c r="M79" s="65">
        <f t="shared" si="19"/>
        <v>-3.411330049261084E-2</v>
      </c>
      <c r="N79" s="65">
        <f t="shared" si="19"/>
        <v>-3.2853074928811253E-2</v>
      </c>
      <c r="O79" s="65">
        <f t="shared" si="19"/>
        <v>-9.3601687467041658E-3</v>
      </c>
      <c r="P79" s="65">
        <f t="shared" si="19"/>
        <v>-7.5855032604356118E-3</v>
      </c>
      <c r="Q79" s="65">
        <f t="shared" si="19"/>
        <v>-2.9679957089218667E-2</v>
      </c>
      <c r="R79" s="65">
        <f t="shared" si="19"/>
        <v>-2.736318407960199E-2</v>
      </c>
      <c r="S79" s="65">
        <f t="shared" si="19"/>
        <v>-4.4993842947807144E-2</v>
      </c>
      <c r="T79" s="65">
        <f t="shared" si="19"/>
        <v>-4.5973021225947236E-2</v>
      </c>
      <c r="U79" s="65">
        <f t="shared" si="19"/>
        <v>-4.7460622758226337E-2</v>
      </c>
      <c r="V79" s="66">
        <f t="shared" si="19"/>
        <v>-3.9620170268500329E-2</v>
      </c>
      <c r="W79" s="65">
        <f t="shared" si="19"/>
        <v>-3.1537674735765429E-2</v>
      </c>
      <c r="X79" s="65">
        <f t="shared" si="19"/>
        <v>-2.6579827495159303E-2</v>
      </c>
      <c r="Y79" s="65">
        <f t="shared" si="19"/>
        <v>4.4424352019288731E-2</v>
      </c>
      <c r="Z79" s="65">
        <f t="shared" si="19"/>
        <v>6.6370404570900904E-2</v>
      </c>
      <c r="AA79" s="65">
        <f t="shared" si="19"/>
        <v>4.1348703793905935E-2</v>
      </c>
      <c r="AB79" s="65">
        <f t="shared" si="19"/>
        <v>1.2577308871680267E-2</v>
      </c>
      <c r="AC79" s="65">
        <f t="shared" si="19"/>
        <v>3.5415490427552227E-3</v>
      </c>
      <c r="AD79" s="65">
        <f t="shared" si="19"/>
        <v>-4.3473813420621928E-3</v>
      </c>
    </row>
    <row r="80" spans="2:30" s="69" customFormat="1" x14ac:dyDescent="0.25">
      <c r="B80" s="61" t="s">
        <v>150</v>
      </c>
      <c r="C80" s="62"/>
      <c r="D80" s="67">
        <f t="shared" ref="D80:AD80" si="20">(D23-C23)/C23</f>
        <v>-4.6568627450980393E-2</v>
      </c>
      <c r="E80" s="67">
        <f t="shared" si="20"/>
        <v>-1.7994858611825194E-2</v>
      </c>
      <c r="F80" s="67">
        <f t="shared" si="20"/>
        <v>-2.6178010471204188E-2</v>
      </c>
      <c r="G80" s="67">
        <f t="shared" si="20"/>
        <v>-3.2258064516129031E-2</v>
      </c>
      <c r="H80" s="67">
        <f t="shared" si="20"/>
        <v>-6.3888888888888884E-2</v>
      </c>
      <c r="I80" s="67">
        <f t="shared" si="20"/>
        <v>0.21661721068249259</v>
      </c>
      <c r="J80" s="67">
        <f t="shared" si="20"/>
        <v>0.13658536585365855</v>
      </c>
      <c r="K80" s="67">
        <f t="shared" si="20"/>
        <v>5.1502145922746781E-2</v>
      </c>
      <c r="L80" s="67">
        <f t="shared" si="20"/>
        <v>2.0408163265306121E-2</v>
      </c>
      <c r="M80" s="67">
        <f t="shared" si="20"/>
        <v>2.1999999999999999E-2</v>
      </c>
      <c r="N80" s="67">
        <f t="shared" si="20"/>
        <v>1.7612524461839529E-2</v>
      </c>
      <c r="O80" s="67">
        <f t="shared" si="20"/>
        <v>7.6923076923076927E-3</v>
      </c>
      <c r="P80" s="67">
        <f t="shared" si="20"/>
        <v>2.2900763358778626E-2</v>
      </c>
      <c r="Q80" s="67">
        <f t="shared" si="20"/>
        <v>1.4925373134328358E-2</v>
      </c>
      <c r="R80" s="67">
        <f t="shared" si="20"/>
        <v>-1.8382352941176471E-2</v>
      </c>
      <c r="S80" s="67">
        <f t="shared" si="20"/>
        <v>7.8651685393258425E-2</v>
      </c>
      <c r="T80" s="67">
        <f t="shared" si="20"/>
        <v>2.7777777777777776E-2</v>
      </c>
      <c r="U80" s="67">
        <f t="shared" si="20"/>
        <v>4.8986486486486486E-2</v>
      </c>
      <c r="V80" s="68">
        <f t="shared" si="20"/>
        <v>4.0257648953301126E-2</v>
      </c>
      <c r="W80" s="67">
        <f t="shared" si="20"/>
        <v>1.5479876160990712E-2</v>
      </c>
      <c r="X80" s="67">
        <f t="shared" si="20"/>
        <v>3.9634146341463415E-2</v>
      </c>
      <c r="Y80" s="67">
        <f t="shared" si="20"/>
        <v>0.13196480938416422</v>
      </c>
      <c r="Z80" s="67">
        <f t="shared" si="20"/>
        <v>0.20595854922279794</v>
      </c>
      <c r="AA80" s="67">
        <f t="shared" si="20"/>
        <v>0.13533834586466165</v>
      </c>
      <c r="AB80" s="67">
        <f t="shared" si="20"/>
        <v>8.7038789025543989E-2</v>
      </c>
      <c r="AC80" s="67">
        <f t="shared" si="20"/>
        <v>6.875543951261967E-2</v>
      </c>
      <c r="AD80" s="67">
        <f t="shared" si="20"/>
        <v>6.921824104234528E-2</v>
      </c>
    </row>
    <row r="81" spans="2:30" s="69" customFormat="1" x14ac:dyDescent="0.25">
      <c r="B81" s="4" t="s">
        <v>151</v>
      </c>
      <c r="C81" s="58"/>
      <c r="D81" s="65">
        <f t="shared" ref="D81:AD81" si="21">(D24-C24)/C24</f>
        <v>-6.2893081761006293E-3</v>
      </c>
      <c r="E81" s="65">
        <f t="shared" si="21"/>
        <v>-6.3291139240506328E-3</v>
      </c>
      <c r="F81" s="65">
        <f t="shared" si="21"/>
        <v>1.2738853503184714E-2</v>
      </c>
      <c r="G81" s="65">
        <f t="shared" si="21"/>
        <v>4.40251572327044E-2</v>
      </c>
      <c r="H81" s="65">
        <f t="shared" si="21"/>
        <v>-1.2048192771084338E-2</v>
      </c>
      <c r="I81" s="65">
        <f t="shared" si="21"/>
        <v>7.3170731707317069E-2</v>
      </c>
      <c r="J81" s="65">
        <f t="shared" si="21"/>
        <v>0.10795454545454546</v>
      </c>
      <c r="K81" s="65">
        <f t="shared" si="21"/>
        <v>4.1025641025641026E-2</v>
      </c>
      <c r="L81" s="65">
        <f t="shared" si="21"/>
        <v>-9.852216748768473E-3</v>
      </c>
      <c r="M81" s="65">
        <f t="shared" si="21"/>
        <v>9.950248756218906E-2</v>
      </c>
      <c r="N81" s="65">
        <f t="shared" si="21"/>
        <v>0</v>
      </c>
      <c r="O81" s="65">
        <f t="shared" si="21"/>
        <v>3.6199095022624438E-2</v>
      </c>
      <c r="P81" s="65">
        <f t="shared" si="21"/>
        <v>7.4235807860262015E-2</v>
      </c>
      <c r="Q81" s="65">
        <f t="shared" si="21"/>
        <v>8.130081300813009E-3</v>
      </c>
      <c r="R81" s="65">
        <f t="shared" si="21"/>
        <v>1.6129032258064516E-2</v>
      </c>
      <c r="S81" s="65">
        <f t="shared" si="21"/>
        <v>2.3809523809523808E-2</v>
      </c>
      <c r="T81" s="65">
        <f t="shared" si="21"/>
        <v>2.3255813953488372E-2</v>
      </c>
      <c r="U81" s="65">
        <f t="shared" si="21"/>
        <v>3.787878787878788E-3</v>
      </c>
      <c r="V81" s="66">
        <f t="shared" si="21"/>
        <v>0</v>
      </c>
      <c r="W81" s="65">
        <f t="shared" si="21"/>
        <v>-1.1320754716981131E-2</v>
      </c>
      <c r="X81" s="65">
        <f t="shared" si="21"/>
        <v>2.2900763358778626E-2</v>
      </c>
      <c r="Y81" s="65">
        <f t="shared" si="21"/>
        <v>-1.8656716417910446E-2</v>
      </c>
      <c r="Z81" s="65">
        <f t="shared" si="21"/>
        <v>0</v>
      </c>
      <c r="AA81" s="65">
        <f t="shared" si="21"/>
        <v>-1.1406844106463879E-2</v>
      </c>
      <c r="AB81" s="65">
        <f t="shared" si="21"/>
        <v>2.6923076923076925E-2</v>
      </c>
      <c r="AC81" s="65">
        <f t="shared" si="21"/>
        <v>0</v>
      </c>
      <c r="AD81" s="65">
        <f t="shared" si="21"/>
        <v>-1.8726591760299626E-2</v>
      </c>
    </row>
    <row r="82" spans="2:30" s="69" customFormat="1" x14ac:dyDescent="0.25">
      <c r="B82" s="61" t="s">
        <v>152</v>
      </c>
      <c r="C82" s="62"/>
      <c r="D82" s="67">
        <f t="shared" ref="D82:AD82" si="22">(D25-C25)/C25</f>
        <v>-2.3356401384083045E-2</v>
      </c>
      <c r="E82" s="67">
        <f t="shared" si="22"/>
        <v>-2.3914968999114262E-2</v>
      </c>
      <c r="F82" s="67">
        <f t="shared" si="22"/>
        <v>-2.1778584392014518E-2</v>
      </c>
      <c r="G82" s="67">
        <f t="shared" si="22"/>
        <v>-1.8552875695732839E-2</v>
      </c>
      <c r="H82" s="67">
        <f t="shared" si="22"/>
        <v>-3.0245746691871456E-2</v>
      </c>
      <c r="I82" s="67">
        <f t="shared" si="22"/>
        <v>0.10916179337231968</v>
      </c>
      <c r="J82" s="67">
        <f t="shared" si="22"/>
        <v>6.4147627416520206E-2</v>
      </c>
      <c r="K82" s="67">
        <f t="shared" si="22"/>
        <v>4.2939719240297276E-2</v>
      </c>
      <c r="L82" s="67">
        <f t="shared" si="22"/>
        <v>7.9176563737133805E-4</v>
      </c>
      <c r="M82" s="67">
        <f t="shared" si="22"/>
        <v>7.911392405063291E-4</v>
      </c>
      <c r="N82" s="67">
        <f t="shared" si="22"/>
        <v>6.3241106719367588E-3</v>
      </c>
      <c r="O82" s="67">
        <f t="shared" si="22"/>
        <v>1.4139827179890024E-2</v>
      </c>
      <c r="P82" s="67">
        <f t="shared" si="22"/>
        <v>2.1688613477924088E-2</v>
      </c>
      <c r="Q82" s="67">
        <f t="shared" si="22"/>
        <v>9.8559514783927212E-3</v>
      </c>
      <c r="R82" s="67">
        <f t="shared" si="22"/>
        <v>3.5285285285285288E-2</v>
      </c>
      <c r="S82" s="67">
        <f t="shared" si="22"/>
        <v>1.8129079042784626E-2</v>
      </c>
      <c r="T82" s="67">
        <f t="shared" si="22"/>
        <v>8.5470085470085479E-3</v>
      </c>
      <c r="U82" s="67">
        <f t="shared" si="22"/>
        <v>1.1299435028248588E-2</v>
      </c>
      <c r="V82" s="68">
        <f t="shared" si="22"/>
        <v>1.1871508379888268E-2</v>
      </c>
      <c r="W82" s="67">
        <f t="shared" si="22"/>
        <v>3.243616287094548E-2</v>
      </c>
      <c r="X82" s="67">
        <f t="shared" si="22"/>
        <v>1.537433155080214E-2</v>
      </c>
      <c r="Y82" s="67">
        <f t="shared" si="22"/>
        <v>6.6491112574061886E-2</v>
      </c>
      <c r="Z82" s="67">
        <f t="shared" si="22"/>
        <v>8.1481481481481488E-2</v>
      </c>
      <c r="AA82" s="67">
        <f t="shared" si="22"/>
        <v>8.5616438356164379E-2</v>
      </c>
      <c r="AB82" s="67">
        <f t="shared" si="22"/>
        <v>8.5699263932702413E-2</v>
      </c>
      <c r="AC82" s="67">
        <f t="shared" si="22"/>
        <v>8.5230024213075059E-2</v>
      </c>
      <c r="AD82" s="67">
        <f t="shared" si="22"/>
        <v>0.12449799196787148</v>
      </c>
    </row>
    <row r="83" spans="2:30" s="69" customFormat="1" x14ac:dyDescent="0.25">
      <c r="B83" s="4" t="s">
        <v>153</v>
      </c>
      <c r="C83" s="58"/>
      <c r="D83" s="65">
        <f t="shared" ref="D83:AD83" si="23">(D26-C26)/C26</f>
        <v>4.5248868778280547E-3</v>
      </c>
      <c r="E83" s="65">
        <f t="shared" si="23"/>
        <v>6.7567567567567571E-3</v>
      </c>
      <c r="F83" s="65">
        <f t="shared" si="23"/>
        <v>-2.2371364653243847E-3</v>
      </c>
      <c r="G83" s="65">
        <f t="shared" si="23"/>
        <v>6.7264573991031393E-3</v>
      </c>
      <c r="H83" s="65">
        <f t="shared" si="23"/>
        <v>-4.4543429844097994E-3</v>
      </c>
      <c r="I83" s="65">
        <f t="shared" si="23"/>
        <v>4.9217002237136466E-2</v>
      </c>
      <c r="J83" s="65">
        <f t="shared" si="23"/>
        <v>6.6098081023454158E-2</v>
      </c>
      <c r="K83" s="65">
        <f t="shared" si="23"/>
        <v>4.8000000000000001E-2</v>
      </c>
      <c r="L83" s="65">
        <f t="shared" si="23"/>
        <v>1.3358778625954198E-2</v>
      </c>
      <c r="M83" s="65">
        <f t="shared" si="23"/>
        <v>2.0715630885122412E-2</v>
      </c>
      <c r="N83" s="65">
        <f t="shared" si="23"/>
        <v>4.0590405904059039E-2</v>
      </c>
      <c r="O83" s="65">
        <f t="shared" si="23"/>
        <v>5.3191489361702126E-3</v>
      </c>
      <c r="P83" s="65">
        <f t="shared" si="23"/>
        <v>4.0564373897707229E-2</v>
      </c>
      <c r="Q83" s="65">
        <f t="shared" si="23"/>
        <v>1.0169491525423728E-2</v>
      </c>
      <c r="R83" s="65">
        <f t="shared" si="23"/>
        <v>3.3557046979865771E-3</v>
      </c>
      <c r="S83" s="65">
        <f t="shared" si="23"/>
        <v>4.0133779264214048E-2</v>
      </c>
      <c r="T83" s="65">
        <f t="shared" si="23"/>
        <v>1.4469453376205787E-2</v>
      </c>
      <c r="U83" s="65">
        <f t="shared" si="23"/>
        <v>0</v>
      </c>
      <c r="V83" s="66">
        <f t="shared" si="23"/>
        <v>-1.5847860538827259E-3</v>
      </c>
      <c r="W83" s="65">
        <f t="shared" si="23"/>
        <v>1.2698412698412698E-2</v>
      </c>
      <c r="X83" s="65">
        <f t="shared" si="23"/>
        <v>1.567398119122257E-3</v>
      </c>
      <c r="Y83" s="65">
        <f t="shared" si="23"/>
        <v>-1.5649452269170579E-3</v>
      </c>
      <c r="Z83" s="65">
        <f t="shared" si="23"/>
        <v>1.567398119122257E-3</v>
      </c>
      <c r="AA83" s="65">
        <f t="shared" si="23"/>
        <v>-7.8247261345852897E-3</v>
      </c>
      <c r="AB83" s="65">
        <f t="shared" si="23"/>
        <v>3.1545741324921135E-3</v>
      </c>
      <c r="AC83" s="65">
        <f t="shared" si="23"/>
        <v>6.2893081761006293E-3</v>
      </c>
      <c r="AD83" s="65">
        <f t="shared" si="23"/>
        <v>2.6562499999999999E-2</v>
      </c>
    </row>
    <row r="84" spans="2:30" s="69" customFormat="1" x14ac:dyDescent="0.25">
      <c r="B84" s="61" t="s">
        <v>154</v>
      </c>
      <c r="C84" s="62"/>
      <c r="D84" s="67">
        <f t="shared" ref="D84:AD84" si="24">(D27-C27)/C27</f>
        <v>-8.5872576177285317E-2</v>
      </c>
      <c r="E84" s="67">
        <f t="shared" si="24"/>
        <v>-3.0303030303030304E-2</v>
      </c>
      <c r="F84" s="67">
        <f t="shared" si="24"/>
        <v>-4.6875E-2</v>
      </c>
      <c r="G84" s="67">
        <f t="shared" si="24"/>
        <v>-7.2131147540983612E-2</v>
      </c>
      <c r="H84" s="67">
        <f t="shared" si="24"/>
        <v>-5.6537102473498232E-2</v>
      </c>
      <c r="I84" s="67">
        <f t="shared" si="24"/>
        <v>2.9962546816479401E-2</v>
      </c>
      <c r="J84" s="67">
        <f t="shared" si="24"/>
        <v>3.272727272727273E-2</v>
      </c>
      <c r="K84" s="67">
        <f t="shared" si="24"/>
        <v>3.5211267605633804E-3</v>
      </c>
      <c r="L84" s="67">
        <f t="shared" si="24"/>
        <v>-4.912280701754386E-2</v>
      </c>
      <c r="M84" s="67">
        <f t="shared" si="24"/>
        <v>-1.8450184501845018E-2</v>
      </c>
      <c r="N84" s="67">
        <f t="shared" si="24"/>
        <v>1.5037593984962405E-2</v>
      </c>
      <c r="O84" s="67">
        <f t="shared" si="24"/>
        <v>1.4814814814814815E-2</v>
      </c>
      <c r="P84" s="67">
        <f t="shared" si="24"/>
        <v>-7.2992700729927005E-3</v>
      </c>
      <c r="Q84" s="67">
        <f t="shared" si="24"/>
        <v>0</v>
      </c>
      <c r="R84" s="67">
        <f t="shared" si="24"/>
        <v>-7.3529411764705881E-3</v>
      </c>
      <c r="S84" s="67">
        <f t="shared" si="24"/>
        <v>1.8518518518518517E-2</v>
      </c>
      <c r="T84" s="67">
        <f t="shared" si="24"/>
        <v>-1.8181818181818181E-2</v>
      </c>
      <c r="U84" s="67">
        <f t="shared" si="24"/>
        <v>-7.4074074074074077E-3</v>
      </c>
      <c r="V84" s="68">
        <f t="shared" si="24"/>
        <v>4.1044776119402986E-2</v>
      </c>
      <c r="W84" s="67">
        <f t="shared" si="24"/>
        <v>-5.7347670250896057E-2</v>
      </c>
      <c r="X84" s="67">
        <f t="shared" si="24"/>
        <v>-1.1406844106463879E-2</v>
      </c>
      <c r="Y84" s="67">
        <f t="shared" si="24"/>
        <v>-7.6923076923076927E-3</v>
      </c>
      <c r="Z84" s="67">
        <f t="shared" si="24"/>
        <v>1.5503875968992248E-2</v>
      </c>
      <c r="AA84" s="67">
        <f t="shared" si="24"/>
        <v>1.1450381679389313E-2</v>
      </c>
      <c r="AB84" s="67">
        <f t="shared" si="24"/>
        <v>-1.1320754716981131E-2</v>
      </c>
      <c r="AC84" s="67">
        <f t="shared" si="24"/>
        <v>4.5801526717557252E-2</v>
      </c>
      <c r="AD84" s="67">
        <f t="shared" si="24"/>
        <v>-7.2992700729927005E-3</v>
      </c>
    </row>
    <row r="85" spans="2:30" s="69" customFormat="1" x14ac:dyDescent="0.25">
      <c r="B85" s="4" t="s">
        <v>155</v>
      </c>
      <c r="C85" s="58"/>
      <c r="D85" s="65">
        <f t="shared" ref="D85:AD85" si="25">(D28-C28)/C28</f>
        <v>5.339128354400096E-2</v>
      </c>
      <c r="E85" s="65">
        <f t="shared" si="25"/>
        <v>5.8861382390794158E-2</v>
      </c>
      <c r="F85" s="65">
        <f t="shared" si="25"/>
        <v>5.5946805848496768E-2</v>
      </c>
      <c r="G85" s="65">
        <f t="shared" si="25"/>
        <v>6.7980228857742575E-2</v>
      </c>
      <c r="H85" s="65">
        <f t="shared" si="25"/>
        <v>7.309960058327522E-2</v>
      </c>
      <c r="I85" s="65">
        <f t="shared" si="25"/>
        <v>0.10395249911378944</v>
      </c>
      <c r="J85" s="65">
        <f t="shared" si="25"/>
        <v>9.617082764710605E-2</v>
      </c>
      <c r="K85" s="65">
        <f t="shared" si="25"/>
        <v>5.4656414011961432E-2</v>
      </c>
      <c r="L85" s="65">
        <f t="shared" si="25"/>
        <v>3.3700583279325985E-2</v>
      </c>
      <c r="M85" s="65">
        <f t="shared" si="25"/>
        <v>-9.1133004926108371E-3</v>
      </c>
      <c r="N85" s="65">
        <f t="shared" si="25"/>
        <v>9.762050030506406E-3</v>
      </c>
      <c r="O85" s="65">
        <f t="shared" si="25"/>
        <v>1.4993845809555779E-2</v>
      </c>
      <c r="P85" s="65">
        <f t="shared" si="25"/>
        <v>1.9446588027780841E-2</v>
      </c>
      <c r="Q85" s="65">
        <f t="shared" si="25"/>
        <v>1.8253779440707659E-2</v>
      </c>
      <c r="R85" s="65">
        <f t="shared" si="25"/>
        <v>2.2089590280580277E-2</v>
      </c>
      <c r="S85" s="65">
        <f t="shared" si="25"/>
        <v>3.6241973358824627E-2</v>
      </c>
      <c r="T85" s="65">
        <f t="shared" si="25"/>
        <v>3.437280657775995E-2</v>
      </c>
      <c r="U85" s="65">
        <f t="shared" si="25"/>
        <v>3.9008123461098512E-2</v>
      </c>
      <c r="V85" s="66">
        <f t="shared" si="25"/>
        <v>5.7248418577746263E-2</v>
      </c>
      <c r="W85" s="65">
        <f t="shared" si="25"/>
        <v>6.0784694399830565E-2</v>
      </c>
      <c r="X85" s="65">
        <f t="shared" si="25"/>
        <v>7.362361279803005E-2</v>
      </c>
      <c r="Y85" s="65">
        <f t="shared" si="25"/>
        <v>5.0970121497644433E-2</v>
      </c>
      <c r="Z85" s="65">
        <f t="shared" si="25"/>
        <v>1.7488240411696183E-2</v>
      </c>
      <c r="AA85" s="65">
        <f t="shared" si="25"/>
        <v>3.5244844427053897E-2</v>
      </c>
      <c r="AB85" s="65">
        <f t="shared" si="25"/>
        <v>4.6993770560649545E-2</v>
      </c>
      <c r="AC85" s="65">
        <f t="shared" si="25"/>
        <v>3.9803722323243126E-2</v>
      </c>
      <c r="AD85" s="65">
        <f t="shared" si="25"/>
        <v>4.18161478223971E-2</v>
      </c>
    </row>
    <row r="86" spans="2:30" s="69" customFormat="1" x14ac:dyDescent="0.25">
      <c r="B86" s="61" t="s">
        <v>156</v>
      </c>
      <c r="C86" s="62"/>
      <c r="D86" s="67">
        <f t="shared" ref="D86:AD86" si="26">(D29-C29)/C29</f>
        <v>-4.9436253252385085E-2</v>
      </c>
      <c r="E86" s="67">
        <f t="shared" si="26"/>
        <v>-5.930656934306569E-2</v>
      </c>
      <c r="F86" s="67">
        <f t="shared" si="26"/>
        <v>-6.8865179437439375E-2</v>
      </c>
      <c r="G86" s="67">
        <f t="shared" si="26"/>
        <v>-4.8958333333333333E-2</v>
      </c>
      <c r="H86" s="67">
        <f t="shared" si="26"/>
        <v>-5.8050383351588172E-2</v>
      </c>
      <c r="I86" s="67">
        <f t="shared" si="26"/>
        <v>-2.7906976744186046E-2</v>
      </c>
      <c r="J86" s="67">
        <f t="shared" si="26"/>
        <v>-2.1531100478468901E-2</v>
      </c>
      <c r="K86" s="67">
        <f t="shared" si="26"/>
        <v>-4.5232273838630807E-2</v>
      </c>
      <c r="L86" s="67">
        <f t="shared" si="26"/>
        <v>-6.4020486555697823E-2</v>
      </c>
      <c r="M86" s="67">
        <f t="shared" si="26"/>
        <v>-7.523939808481532E-2</v>
      </c>
      <c r="N86" s="67">
        <f t="shared" si="26"/>
        <v>-5.3254437869822487E-2</v>
      </c>
      <c r="O86" s="67">
        <f t="shared" si="26"/>
        <v>-4.3749999999999997E-2</v>
      </c>
      <c r="P86" s="67">
        <f t="shared" si="26"/>
        <v>-4.4117647058823532E-2</v>
      </c>
      <c r="Q86" s="67">
        <f t="shared" si="26"/>
        <v>-4.7863247863247867E-2</v>
      </c>
      <c r="R86" s="67">
        <f t="shared" si="26"/>
        <v>-3.4111310592459608E-2</v>
      </c>
      <c r="S86" s="67">
        <f t="shared" si="26"/>
        <v>-5.7620817843866169E-2</v>
      </c>
      <c r="T86" s="67">
        <f t="shared" si="26"/>
        <v>-6.3116370808678504E-2</v>
      </c>
      <c r="U86" s="67">
        <f t="shared" si="26"/>
        <v>-8.6315789473684207E-2</v>
      </c>
      <c r="V86" s="68">
        <f t="shared" si="26"/>
        <v>-9.2165898617511524E-2</v>
      </c>
      <c r="W86" s="67">
        <f t="shared" si="26"/>
        <v>-4.060913705583756E-2</v>
      </c>
      <c r="X86" s="67">
        <f t="shared" si="26"/>
        <v>-5.5555555555555552E-2</v>
      </c>
      <c r="Y86" s="67">
        <f t="shared" si="26"/>
        <v>-4.7619047619047616E-2</v>
      </c>
      <c r="Z86" s="67">
        <f t="shared" si="26"/>
        <v>-6.7647058823529407E-2</v>
      </c>
      <c r="AA86" s="67">
        <f t="shared" si="26"/>
        <v>-7.8864353312302835E-2</v>
      </c>
      <c r="AB86" s="67">
        <f t="shared" si="26"/>
        <v>-9.2465753424657529E-2</v>
      </c>
      <c r="AC86" s="67">
        <f t="shared" si="26"/>
        <v>-6.0377358490566038E-2</v>
      </c>
      <c r="AD86" s="67">
        <f t="shared" si="26"/>
        <v>-7.2289156626506021E-2</v>
      </c>
    </row>
    <row r="87" spans="2:30" s="69" customFormat="1" x14ac:dyDescent="0.25">
      <c r="B87" s="4" t="s">
        <v>157</v>
      </c>
      <c r="C87" s="58"/>
      <c r="D87" s="65">
        <f t="shared" ref="D87:AD87" si="27">(D30-C30)/C30</f>
        <v>-4.6007667944657445E-2</v>
      </c>
      <c r="E87" s="65">
        <f t="shared" si="27"/>
        <v>-3.9664511619779838E-2</v>
      </c>
      <c r="F87" s="65">
        <f t="shared" si="27"/>
        <v>-4.5669577874818047E-2</v>
      </c>
      <c r="G87" s="65">
        <f t="shared" si="27"/>
        <v>-4.7092469018112489E-2</v>
      </c>
      <c r="H87" s="65">
        <f t="shared" si="27"/>
        <v>-3.0012004801920768E-2</v>
      </c>
      <c r="I87" s="65">
        <f t="shared" si="27"/>
        <v>0.21307755775577558</v>
      </c>
      <c r="J87" s="65">
        <f t="shared" si="27"/>
        <v>0.16629824859717734</v>
      </c>
      <c r="K87" s="65">
        <f t="shared" si="27"/>
        <v>9.9868785537250329E-2</v>
      </c>
      <c r="L87" s="65">
        <f t="shared" si="27"/>
        <v>6.4422057264050897E-2</v>
      </c>
      <c r="M87" s="65">
        <f t="shared" si="27"/>
        <v>3.7235367372353674E-2</v>
      </c>
      <c r="N87" s="65">
        <f t="shared" si="27"/>
        <v>6.5434025693360542E-2</v>
      </c>
      <c r="O87" s="65">
        <f t="shared" si="27"/>
        <v>5.6682443092179402E-2</v>
      </c>
      <c r="P87" s="65">
        <f t="shared" si="27"/>
        <v>6.036045643596033E-2</v>
      </c>
      <c r="Q87" s="65">
        <f t="shared" si="27"/>
        <v>3.2686311978276171E-2</v>
      </c>
      <c r="R87" s="65">
        <f t="shared" si="27"/>
        <v>4.5773276197896375E-2</v>
      </c>
      <c r="S87" s="65">
        <f t="shared" si="27"/>
        <v>4.8798658968150492E-2</v>
      </c>
      <c r="T87" s="65">
        <f t="shared" si="27"/>
        <v>2.6460664180429763E-2</v>
      </c>
      <c r="U87" s="65">
        <f t="shared" si="27"/>
        <v>3.3996539792387544E-2</v>
      </c>
      <c r="V87" s="66">
        <f t="shared" si="27"/>
        <v>3.2376809169246214E-2</v>
      </c>
      <c r="W87" s="65">
        <f t="shared" si="27"/>
        <v>1.6288492706645057E-2</v>
      </c>
      <c r="X87" s="65">
        <f t="shared" si="27"/>
        <v>-2.2326768200303005E-3</v>
      </c>
      <c r="Y87" s="65">
        <f t="shared" si="27"/>
        <v>7.0007192519779424E-2</v>
      </c>
      <c r="Z87" s="65">
        <f t="shared" si="27"/>
        <v>3.1070281574426768E-2</v>
      </c>
      <c r="AA87" s="65">
        <f t="shared" si="27"/>
        <v>-2.6367258239768199E-2</v>
      </c>
      <c r="AB87" s="65">
        <f t="shared" si="27"/>
        <v>-3.7274012350271557E-2</v>
      </c>
      <c r="AC87" s="65">
        <f t="shared" si="27"/>
        <v>-4.6599690880989184E-2</v>
      </c>
      <c r="AD87" s="65">
        <f t="shared" si="27"/>
        <v>-5.0093215530517952E-2</v>
      </c>
    </row>
    <row r="88" spans="2:30" s="69" customFormat="1" x14ac:dyDescent="0.25">
      <c r="B88" s="61" t="s">
        <v>158</v>
      </c>
      <c r="C88" s="62"/>
      <c r="D88" s="67">
        <f t="shared" ref="D88:AD88" si="28">(D31-C31)/C31</f>
        <v>-5.2401746724890827E-2</v>
      </c>
      <c r="E88" s="67">
        <f t="shared" si="28"/>
        <v>1.3824884792626729E-2</v>
      </c>
      <c r="F88" s="67">
        <f t="shared" si="28"/>
        <v>-5.909090909090909E-2</v>
      </c>
      <c r="G88" s="67">
        <f t="shared" si="28"/>
        <v>-1.4492753623188406E-2</v>
      </c>
      <c r="H88" s="67">
        <f t="shared" si="28"/>
        <v>-5.3921568627450983E-2</v>
      </c>
      <c r="I88" s="67">
        <f t="shared" si="28"/>
        <v>1.0362694300518135E-2</v>
      </c>
      <c r="J88" s="67">
        <f t="shared" si="28"/>
        <v>-1.0256410256410256E-2</v>
      </c>
      <c r="K88" s="67">
        <f t="shared" si="28"/>
        <v>-1.5544041450777202E-2</v>
      </c>
      <c r="L88" s="67">
        <f t="shared" si="28"/>
        <v>-1.5789473684210527E-2</v>
      </c>
      <c r="M88" s="67">
        <f t="shared" si="28"/>
        <v>-4.2780748663101602E-2</v>
      </c>
      <c r="N88" s="67">
        <f t="shared" si="28"/>
        <v>-5.5865921787709499E-3</v>
      </c>
      <c r="O88" s="67">
        <f t="shared" si="28"/>
        <v>-5.6179775280898875E-2</v>
      </c>
      <c r="P88" s="67">
        <f t="shared" si="28"/>
        <v>3.5714285714285712E-2</v>
      </c>
      <c r="Q88" s="67">
        <f t="shared" si="28"/>
        <v>5.7471264367816091E-3</v>
      </c>
      <c r="R88" s="67">
        <f t="shared" si="28"/>
        <v>0</v>
      </c>
      <c r="S88" s="67">
        <f t="shared" si="28"/>
        <v>-2.8571428571428571E-2</v>
      </c>
      <c r="T88" s="67">
        <f t="shared" si="28"/>
        <v>-1.1764705882352941E-2</v>
      </c>
      <c r="U88" s="67">
        <f t="shared" si="28"/>
        <v>-5.3571428571428568E-2</v>
      </c>
      <c r="V88" s="68">
        <f t="shared" si="28"/>
        <v>-3.7735849056603772E-2</v>
      </c>
      <c r="W88" s="67">
        <f t="shared" si="28"/>
        <v>-1.9607843137254902E-2</v>
      </c>
      <c r="X88" s="67">
        <f t="shared" si="28"/>
        <v>6.6666666666666671E-3</v>
      </c>
      <c r="Y88" s="67">
        <f t="shared" si="28"/>
        <v>-2.6490066225165563E-2</v>
      </c>
      <c r="Z88" s="67">
        <f t="shared" si="28"/>
        <v>-3.4013605442176874E-2</v>
      </c>
      <c r="AA88" s="67">
        <f t="shared" si="28"/>
        <v>-2.1126760563380281E-2</v>
      </c>
      <c r="AB88" s="67">
        <f t="shared" si="28"/>
        <v>-7.1942446043165471E-3</v>
      </c>
      <c r="AC88" s="67">
        <f t="shared" si="28"/>
        <v>0</v>
      </c>
      <c r="AD88" s="67">
        <f t="shared" si="28"/>
        <v>-3.6231884057971016E-2</v>
      </c>
    </row>
    <row r="89" spans="2:30" s="69" customFormat="1" x14ac:dyDescent="0.25">
      <c r="B89" s="4" t="s">
        <v>159</v>
      </c>
      <c r="C89" s="58"/>
      <c r="D89" s="65">
        <f t="shared" ref="D89:AD89" si="29">(D32-C32)/C32</f>
        <v>-4.9382716049382713E-2</v>
      </c>
      <c r="E89" s="65">
        <f t="shared" si="29"/>
        <v>-5.1948051948051951E-2</v>
      </c>
      <c r="F89" s="65">
        <f t="shared" si="29"/>
        <v>-4.7945205479452052E-2</v>
      </c>
      <c r="G89" s="65">
        <f t="shared" si="29"/>
        <v>-5.7553956834532377E-2</v>
      </c>
      <c r="H89" s="65">
        <f t="shared" si="29"/>
        <v>-3.8167938931297708E-3</v>
      </c>
      <c r="I89" s="65">
        <f t="shared" si="29"/>
        <v>0.22988505747126436</v>
      </c>
      <c r="J89" s="65">
        <f t="shared" si="29"/>
        <v>0.29906542056074764</v>
      </c>
      <c r="K89" s="65">
        <f t="shared" si="29"/>
        <v>0.18465227817745802</v>
      </c>
      <c r="L89" s="65">
        <f t="shared" si="29"/>
        <v>8.7044534412955468E-2</v>
      </c>
      <c r="M89" s="65">
        <f t="shared" si="29"/>
        <v>7.4487895716946001E-2</v>
      </c>
      <c r="N89" s="65">
        <f t="shared" si="29"/>
        <v>0.10051993067590988</v>
      </c>
      <c r="O89" s="65">
        <f t="shared" si="29"/>
        <v>2.5196850393700787E-2</v>
      </c>
      <c r="P89" s="65">
        <f t="shared" si="29"/>
        <v>4.9155145929339478E-2</v>
      </c>
      <c r="Q89" s="65">
        <f t="shared" si="29"/>
        <v>5.7101024890190338E-2</v>
      </c>
      <c r="R89" s="65">
        <f t="shared" si="29"/>
        <v>6.5096952908587261E-2</v>
      </c>
      <c r="S89" s="65">
        <f t="shared" si="29"/>
        <v>3.3810143042912875E-2</v>
      </c>
      <c r="T89" s="65">
        <f t="shared" si="29"/>
        <v>7.672955974842767E-2</v>
      </c>
      <c r="U89" s="65">
        <f t="shared" si="29"/>
        <v>6.5420560747663545E-2</v>
      </c>
      <c r="V89" s="66">
        <f t="shared" si="29"/>
        <v>2.4122807017543858E-2</v>
      </c>
      <c r="W89" s="65">
        <f t="shared" si="29"/>
        <v>4.8179871520342615E-2</v>
      </c>
      <c r="X89" s="65">
        <f t="shared" si="29"/>
        <v>6.1287027579162413E-2</v>
      </c>
      <c r="Y89" s="65">
        <f t="shared" si="29"/>
        <v>7.6997112608277185E-2</v>
      </c>
      <c r="Z89" s="65">
        <f t="shared" si="29"/>
        <v>0.10991957104557641</v>
      </c>
      <c r="AA89" s="65">
        <f t="shared" si="29"/>
        <v>4.9919484702093397E-2</v>
      </c>
      <c r="AB89" s="65">
        <f t="shared" si="29"/>
        <v>2.2239263803680982E-2</v>
      </c>
      <c r="AC89" s="65">
        <f t="shared" si="29"/>
        <v>7.501875468867217E-4</v>
      </c>
      <c r="AD89" s="65">
        <f t="shared" si="29"/>
        <v>2.2488755622188904E-3</v>
      </c>
    </row>
    <row r="90" spans="2:30" s="69" customFormat="1" x14ac:dyDescent="0.25">
      <c r="B90" s="61" t="s">
        <v>160</v>
      </c>
      <c r="C90" s="62"/>
      <c r="D90" s="67">
        <f t="shared" ref="D90:AD90" si="30">(D33-C33)/C33</f>
        <v>4.807692307692308E-3</v>
      </c>
      <c r="E90" s="67">
        <f t="shared" si="30"/>
        <v>1.4354066985645933E-2</v>
      </c>
      <c r="F90" s="67">
        <f t="shared" si="30"/>
        <v>-3.3018867924528301E-2</v>
      </c>
      <c r="G90" s="67">
        <f t="shared" si="30"/>
        <v>-9.7560975609756097E-3</v>
      </c>
      <c r="H90" s="67">
        <f t="shared" si="30"/>
        <v>-9.852216748768473E-3</v>
      </c>
      <c r="I90" s="67">
        <f t="shared" si="30"/>
        <v>0</v>
      </c>
      <c r="J90" s="67">
        <f t="shared" si="30"/>
        <v>7.4626865671641784E-2</v>
      </c>
      <c r="K90" s="67">
        <f t="shared" si="30"/>
        <v>-9.2592592592592587E-3</v>
      </c>
      <c r="L90" s="67">
        <f t="shared" si="30"/>
        <v>2.336448598130841E-2</v>
      </c>
      <c r="M90" s="67">
        <f t="shared" si="30"/>
        <v>0</v>
      </c>
      <c r="N90" s="67">
        <f t="shared" si="30"/>
        <v>2.7397260273972601E-2</v>
      </c>
      <c r="O90" s="67">
        <f t="shared" si="30"/>
        <v>4.4444444444444444E-3</v>
      </c>
      <c r="P90" s="67">
        <f t="shared" si="30"/>
        <v>2.6548672566371681E-2</v>
      </c>
      <c r="Q90" s="67">
        <f t="shared" si="30"/>
        <v>-2.5862068965517241E-2</v>
      </c>
      <c r="R90" s="67">
        <f t="shared" si="30"/>
        <v>3.5398230088495575E-2</v>
      </c>
      <c r="S90" s="67">
        <f t="shared" si="30"/>
        <v>1.282051282051282E-2</v>
      </c>
      <c r="T90" s="67">
        <f t="shared" si="30"/>
        <v>-4.2194092827004216E-3</v>
      </c>
      <c r="U90" s="67">
        <f t="shared" si="30"/>
        <v>8.4745762711864406E-3</v>
      </c>
      <c r="V90" s="68">
        <f t="shared" si="30"/>
        <v>1.2605042016806723E-2</v>
      </c>
      <c r="W90" s="67">
        <f t="shared" si="30"/>
        <v>2.0746887966804978E-2</v>
      </c>
      <c r="X90" s="67">
        <f t="shared" si="30"/>
        <v>-8.130081300813009E-3</v>
      </c>
      <c r="Y90" s="67">
        <f t="shared" si="30"/>
        <v>4.0983606557377051E-3</v>
      </c>
      <c r="Z90" s="67">
        <f t="shared" si="30"/>
        <v>0</v>
      </c>
      <c r="AA90" s="67">
        <f t="shared" si="30"/>
        <v>1.2244897959183673E-2</v>
      </c>
      <c r="AB90" s="67">
        <f t="shared" si="30"/>
        <v>-1.6129032258064516E-2</v>
      </c>
      <c r="AC90" s="67">
        <f t="shared" si="30"/>
        <v>1.6393442622950821E-2</v>
      </c>
      <c r="AD90" s="67">
        <f t="shared" si="30"/>
        <v>-2.4193548387096774E-2</v>
      </c>
    </row>
    <row r="91" spans="2:30" s="69" customFormat="1" x14ac:dyDescent="0.25">
      <c r="B91" s="4" t="s">
        <v>161</v>
      </c>
      <c r="C91" s="58"/>
      <c r="D91" s="65">
        <f t="shared" ref="D91:AD91" si="31">(D34-C34)/C34</f>
        <v>-6.0913705583756344E-3</v>
      </c>
      <c r="E91" s="65">
        <f t="shared" si="31"/>
        <v>-1.4300306435137897E-2</v>
      </c>
      <c r="F91" s="65">
        <f t="shared" si="31"/>
        <v>-5.1813471502590676E-3</v>
      </c>
      <c r="G91" s="65">
        <f t="shared" si="31"/>
        <v>-2.2916666666666665E-2</v>
      </c>
      <c r="H91" s="65">
        <f t="shared" si="31"/>
        <v>-2.0255863539445629E-2</v>
      </c>
      <c r="I91" s="65">
        <f t="shared" si="31"/>
        <v>0.11425462459194777</v>
      </c>
      <c r="J91" s="65">
        <f t="shared" si="31"/>
        <v>5.859375E-2</v>
      </c>
      <c r="K91" s="65">
        <f t="shared" si="31"/>
        <v>5.996309963099631E-2</v>
      </c>
      <c r="L91" s="65">
        <f t="shared" si="31"/>
        <v>4.1775456919060053E-2</v>
      </c>
      <c r="M91" s="65">
        <f t="shared" si="31"/>
        <v>4.7619047619047616E-2</v>
      </c>
      <c r="N91" s="65">
        <f t="shared" si="31"/>
        <v>1.9138755980861243E-2</v>
      </c>
      <c r="O91" s="65">
        <f t="shared" si="31"/>
        <v>1.486697965571205E-2</v>
      </c>
      <c r="P91" s="65">
        <f t="shared" si="31"/>
        <v>6.9390902081727058E-3</v>
      </c>
      <c r="Q91" s="65">
        <f t="shared" si="31"/>
        <v>-1.5313935681470138E-3</v>
      </c>
      <c r="R91" s="65">
        <f t="shared" si="31"/>
        <v>2.3006134969325155E-3</v>
      </c>
      <c r="S91" s="65">
        <f t="shared" si="31"/>
        <v>-2.2953328232593728E-3</v>
      </c>
      <c r="T91" s="65">
        <f t="shared" si="31"/>
        <v>-1.1503067484662576E-2</v>
      </c>
      <c r="U91" s="65">
        <f t="shared" si="31"/>
        <v>-1.0085337470907681E-2</v>
      </c>
      <c r="V91" s="66">
        <f t="shared" si="31"/>
        <v>-5.4858934169278997E-3</v>
      </c>
      <c r="W91" s="65">
        <f t="shared" si="31"/>
        <v>-3.1520882584712374E-3</v>
      </c>
      <c r="X91" s="65">
        <f t="shared" si="31"/>
        <v>1.5019762845849802E-2</v>
      </c>
      <c r="Y91" s="65">
        <f t="shared" si="31"/>
        <v>7.7881619937694702E-4</v>
      </c>
      <c r="Z91" s="65">
        <f t="shared" si="31"/>
        <v>2.1789883268482489E-2</v>
      </c>
      <c r="AA91" s="65">
        <f t="shared" si="31"/>
        <v>-6.0929169840060931E-3</v>
      </c>
      <c r="AB91" s="65">
        <f t="shared" si="31"/>
        <v>3.8314176245210726E-3</v>
      </c>
      <c r="AC91" s="65">
        <f t="shared" si="31"/>
        <v>9.9236641221374048E-3</v>
      </c>
      <c r="AD91" s="65">
        <f t="shared" si="31"/>
        <v>2.4187452758881331E-2</v>
      </c>
    </row>
    <row r="92" spans="2:30" s="69" customFormat="1" x14ac:dyDescent="0.25">
      <c r="B92" s="61" t="s">
        <v>162</v>
      </c>
      <c r="C92" s="62"/>
      <c r="D92" s="67">
        <f t="shared" ref="D92:AD92" si="32">(D35-C35)/C35</f>
        <v>-6.043956043956044E-2</v>
      </c>
      <c r="E92" s="67">
        <f t="shared" si="32"/>
        <v>-6.4327485380116955E-2</v>
      </c>
      <c r="F92" s="67">
        <f t="shared" si="32"/>
        <v>-0.1</v>
      </c>
      <c r="G92" s="67">
        <f t="shared" si="32"/>
        <v>-7.9861111111111105E-2</v>
      </c>
      <c r="H92" s="67">
        <f t="shared" si="32"/>
        <v>-6.0377358490566038E-2</v>
      </c>
      <c r="I92" s="67">
        <f t="shared" si="32"/>
        <v>-6.8273092369477914E-2</v>
      </c>
      <c r="J92" s="67">
        <f t="shared" si="32"/>
        <v>1.2931034482758621E-2</v>
      </c>
      <c r="K92" s="67">
        <f t="shared" si="32"/>
        <v>-8.5106382978723406E-3</v>
      </c>
      <c r="L92" s="67">
        <f t="shared" si="32"/>
        <v>1.2875536480686695E-2</v>
      </c>
      <c r="M92" s="67">
        <f t="shared" si="32"/>
        <v>8.4745762711864406E-3</v>
      </c>
      <c r="N92" s="67">
        <f t="shared" si="32"/>
        <v>4.6218487394957986E-2</v>
      </c>
      <c r="O92" s="67">
        <f t="shared" si="32"/>
        <v>-4.8192771084337352E-2</v>
      </c>
      <c r="P92" s="67">
        <f t="shared" si="32"/>
        <v>5.0632911392405063E-2</v>
      </c>
      <c r="Q92" s="67">
        <f t="shared" si="32"/>
        <v>-3.2128514056224897E-2</v>
      </c>
      <c r="R92" s="67">
        <f t="shared" si="32"/>
        <v>1.6597510373443983E-2</v>
      </c>
      <c r="S92" s="67">
        <f t="shared" si="32"/>
        <v>4.0816326530612249E-3</v>
      </c>
      <c r="T92" s="67">
        <f t="shared" si="32"/>
        <v>-1.6260162601626018E-2</v>
      </c>
      <c r="U92" s="67">
        <f t="shared" si="32"/>
        <v>0</v>
      </c>
      <c r="V92" s="68">
        <f t="shared" si="32"/>
        <v>-5.3719008264462811E-2</v>
      </c>
      <c r="W92" s="67">
        <f t="shared" si="32"/>
        <v>-1.7467248908296942E-2</v>
      </c>
      <c r="X92" s="67">
        <f t="shared" si="32"/>
        <v>-3.5555555555555556E-2</v>
      </c>
      <c r="Y92" s="67">
        <f t="shared" si="32"/>
        <v>-4.608294930875576E-3</v>
      </c>
      <c r="Z92" s="67">
        <f t="shared" si="32"/>
        <v>-4.6296296296296294E-3</v>
      </c>
      <c r="AA92" s="67">
        <f t="shared" si="32"/>
        <v>-4.1860465116279069E-2</v>
      </c>
      <c r="AB92" s="67">
        <f t="shared" si="32"/>
        <v>-4.3689320388349516E-2</v>
      </c>
      <c r="AC92" s="67">
        <f t="shared" si="32"/>
        <v>-4.5685279187817257E-2</v>
      </c>
      <c r="AD92" s="67">
        <f t="shared" si="32"/>
        <v>-5.3191489361702126E-3</v>
      </c>
    </row>
    <row r="93" spans="2:30" s="69" customFormat="1" x14ac:dyDescent="0.25">
      <c r="B93" s="4" t="s">
        <v>163</v>
      </c>
      <c r="C93" s="58"/>
      <c r="D93" s="65">
        <f t="shared" ref="D93:AD93" si="33">(D36-C36)/C36</f>
        <v>-3.5405192761605038E-2</v>
      </c>
      <c r="E93" s="65">
        <f t="shared" si="33"/>
        <v>-4.8123980424143557E-2</v>
      </c>
      <c r="F93" s="65">
        <f t="shared" si="33"/>
        <v>-4.4558697514995714E-2</v>
      </c>
      <c r="G93" s="65">
        <f t="shared" si="33"/>
        <v>-3.1390134529147982E-2</v>
      </c>
      <c r="H93" s="65">
        <f t="shared" si="33"/>
        <v>-0.05</v>
      </c>
      <c r="I93" s="65">
        <f t="shared" si="33"/>
        <v>-4.8732943469785572E-2</v>
      </c>
      <c r="J93" s="65">
        <f t="shared" si="33"/>
        <v>-4.8155737704918031E-2</v>
      </c>
      <c r="K93" s="65">
        <f t="shared" si="33"/>
        <v>-4.4133476856835309E-2</v>
      </c>
      <c r="L93" s="65">
        <f t="shared" si="33"/>
        <v>-4.954954954954955E-2</v>
      </c>
      <c r="M93" s="65">
        <f t="shared" si="33"/>
        <v>-3.7914691943127965E-2</v>
      </c>
      <c r="N93" s="65">
        <f t="shared" si="33"/>
        <v>-3.4482758620689655E-2</v>
      </c>
      <c r="O93" s="65">
        <f t="shared" si="33"/>
        <v>-5.1020408163265307E-2</v>
      </c>
      <c r="P93" s="65">
        <f t="shared" si="33"/>
        <v>-2.2849462365591398E-2</v>
      </c>
      <c r="Q93" s="65">
        <f t="shared" si="33"/>
        <v>-3.8514442916093537E-2</v>
      </c>
      <c r="R93" s="65">
        <f t="shared" si="33"/>
        <v>-3.7195994277539342E-2</v>
      </c>
      <c r="S93" s="65">
        <f t="shared" si="33"/>
        <v>-2.2288261515601784E-2</v>
      </c>
      <c r="T93" s="65">
        <f t="shared" si="33"/>
        <v>-3.0395136778115502E-2</v>
      </c>
      <c r="U93" s="65">
        <f t="shared" si="33"/>
        <v>-3.4482758620689655E-2</v>
      </c>
      <c r="V93" s="66">
        <f t="shared" si="33"/>
        <v>-4.2207792207792208E-2</v>
      </c>
      <c r="W93" s="65">
        <f t="shared" si="33"/>
        <v>-3.2203389830508473E-2</v>
      </c>
      <c r="X93" s="65">
        <f t="shared" si="33"/>
        <v>-2.1015761821366025E-2</v>
      </c>
      <c r="Y93" s="65">
        <f t="shared" si="33"/>
        <v>-2.3255813953488372E-2</v>
      </c>
      <c r="Z93" s="65">
        <f t="shared" si="33"/>
        <v>-2.7472527472527472E-2</v>
      </c>
      <c r="AA93" s="65">
        <f t="shared" si="33"/>
        <v>-3.0131826741996232E-2</v>
      </c>
      <c r="AB93" s="65">
        <f t="shared" si="33"/>
        <v>-1.7475728155339806E-2</v>
      </c>
      <c r="AC93" s="65">
        <f t="shared" si="33"/>
        <v>-3.5573122529644272E-2</v>
      </c>
      <c r="AD93" s="65">
        <f t="shared" si="33"/>
        <v>-2.8688524590163935E-2</v>
      </c>
    </row>
    <row r="94" spans="2:30" s="69" customFormat="1" x14ac:dyDescent="0.25">
      <c r="B94" s="61" t="s">
        <v>164</v>
      </c>
      <c r="C94" s="62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8"/>
      <c r="W94" s="67"/>
      <c r="X94" s="67"/>
      <c r="Y94" s="67"/>
      <c r="Z94" s="67"/>
      <c r="AA94" s="67"/>
      <c r="AB94" s="67"/>
      <c r="AC94" s="67"/>
      <c r="AD94" s="67"/>
    </row>
    <row r="95" spans="2:30" s="69" customFormat="1" x14ac:dyDescent="0.25">
      <c r="B95" s="4" t="s">
        <v>165</v>
      </c>
      <c r="C95" s="58"/>
      <c r="D95" s="65">
        <f t="shared" ref="D95:AD95" si="34">(D38-C38)/C38</f>
        <v>0</v>
      </c>
      <c r="E95" s="65">
        <f t="shared" si="34"/>
        <v>-1.5503875968992248E-2</v>
      </c>
      <c r="F95" s="65">
        <f t="shared" si="34"/>
        <v>-2.3622047244094488E-2</v>
      </c>
      <c r="G95" s="65">
        <f t="shared" si="34"/>
        <v>-5.6451612903225805E-2</v>
      </c>
      <c r="H95" s="65">
        <f t="shared" si="34"/>
        <v>2.136752136752137E-3</v>
      </c>
      <c r="I95" s="65">
        <f t="shared" si="34"/>
        <v>0.10660980810234541</v>
      </c>
      <c r="J95" s="65">
        <f t="shared" si="34"/>
        <v>9.8265895953757232E-2</v>
      </c>
      <c r="K95" s="65">
        <f t="shared" si="34"/>
        <v>3.5087719298245612E-2</v>
      </c>
      <c r="L95" s="65">
        <f t="shared" si="34"/>
        <v>4.9152542372881358E-2</v>
      </c>
      <c r="M95" s="65">
        <f t="shared" si="34"/>
        <v>4.2003231017770599E-2</v>
      </c>
      <c r="N95" s="65">
        <f t="shared" si="34"/>
        <v>4.6511627906976744E-2</v>
      </c>
      <c r="O95" s="65">
        <f t="shared" si="34"/>
        <v>3.111111111111111E-2</v>
      </c>
      <c r="P95" s="65">
        <f t="shared" si="34"/>
        <v>7.1839080459770114E-3</v>
      </c>
      <c r="Q95" s="65">
        <f t="shared" si="34"/>
        <v>3.8516405135520682E-2</v>
      </c>
      <c r="R95" s="65">
        <f t="shared" si="34"/>
        <v>-9.6153846153846159E-3</v>
      </c>
      <c r="S95" s="65">
        <f t="shared" si="34"/>
        <v>-2.7739251040221915E-3</v>
      </c>
      <c r="T95" s="65">
        <f t="shared" si="34"/>
        <v>3.1988873435326845E-2</v>
      </c>
      <c r="U95" s="65">
        <f t="shared" si="34"/>
        <v>4.0431266846361183E-2</v>
      </c>
      <c r="V95" s="66">
        <f t="shared" si="34"/>
        <v>9.0673575129533671E-3</v>
      </c>
      <c r="W95" s="65">
        <f t="shared" si="34"/>
        <v>-3.8510911424903724E-3</v>
      </c>
      <c r="X95" s="65">
        <f t="shared" si="34"/>
        <v>2.5773195876288659E-3</v>
      </c>
      <c r="Y95" s="65">
        <f t="shared" si="34"/>
        <v>6.0411311053984576E-2</v>
      </c>
      <c r="Z95" s="65">
        <f t="shared" si="34"/>
        <v>6.424242424242424E-2</v>
      </c>
      <c r="AA95" s="65">
        <f t="shared" si="34"/>
        <v>3.4168564920273349E-3</v>
      </c>
      <c r="AB95" s="65">
        <f t="shared" si="34"/>
        <v>0</v>
      </c>
      <c r="AC95" s="65">
        <f t="shared" si="34"/>
        <v>-1.8161180476730987E-2</v>
      </c>
      <c r="AD95" s="65">
        <f t="shared" si="34"/>
        <v>6.9364161849710983E-3</v>
      </c>
    </row>
    <row r="96" spans="2:30" s="69" customFormat="1" x14ac:dyDescent="0.25">
      <c r="B96" s="61" t="s">
        <v>166</v>
      </c>
      <c r="C96" s="62"/>
      <c r="D96" s="67">
        <f t="shared" ref="D96:AD96" si="35">(D39-C39)/C39</f>
        <v>-4.0222772277227724E-2</v>
      </c>
      <c r="E96" s="67">
        <f t="shared" si="35"/>
        <v>-3.3526756931012251E-2</v>
      </c>
      <c r="F96" s="67">
        <f t="shared" si="35"/>
        <v>-4.803202134756504E-2</v>
      </c>
      <c r="G96" s="67">
        <f t="shared" si="35"/>
        <v>-2.8731604765241767E-2</v>
      </c>
      <c r="H96" s="67">
        <f t="shared" si="35"/>
        <v>-1.948051948051948E-2</v>
      </c>
      <c r="I96" s="67">
        <f t="shared" si="35"/>
        <v>7.7262693156732898E-2</v>
      </c>
      <c r="J96" s="67">
        <f t="shared" si="35"/>
        <v>0.10177595628415301</v>
      </c>
      <c r="K96" s="67">
        <f t="shared" si="35"/>
        <v>4.4637321760694355E-2</v>
      </c>
      <c r="L96" s="67">
        <f t="shared" si="35"/>
        <v>5.0445103857566766E-2</v>
      </c>
      <c r="M96" s="67">
        <f t="shared" si="35"/>
        <v>3.1073446327683617E-2</v>
      </c>
      <c r="N96" s="67">
        <f t="shared" si="35"/>
        <v>6.3013698630136991E-2</v>
      </c>
      <c r="O96" s="67">
        <f t="shared" si="35"/>
        <v>7.5257731958762883E-2</v>
      </c>
      <c r="P96" s="67">
        <f t="shared" si="35"/>
        <v>7.4784276126558011E-2</v>
      </c>
      <c r="Q96" s="67">
        <f t="shared" si="35"/>
        <v>5.1739518287243533E-2</v>
      </c>
      <c r="R96" s="67">
        <f t="shared" si="35"/>
        <v>5.1738761662425782E-2</v>
      </c>
      <c r="S96" s="67">
        <f t="shared" si="35"/>
        <v>3.3064516129032259E-2</v>
      </c>
      <c r="T96" s="67">
        <f t="shared" si="35"/>
        <v>2.8103044496487119E-2</v>
      </c>
      <c r="U96" s="67">
        <f t="shared" si="35"/>
        <v>2.3538344722854973E-2</v>
      </c>
      <c r="V96" s="68">
        <f t="shared" si="35"/>
        <v>5.118694362017804E-2</v>
      </c>
      <c r="W96" s="67">
        <f t="shared" si="35"/>
        <v>3.1757233592095979E-2</v>
      </c>
      <c r="X96" s="67">
        <f t="shared" si="35"/>
        <v>3.5909712722298225E-2</v>
      </c>
      <c r="Y96" s="67">
        <f t="shared" si="35"/>
        <v>3.4664905909541105E-2</v>
      </c>
      <c r="Z96" s="67">
        <f t="shared" si="35"/>
        <v>6.3178047223994893E-2</v>
      </c>
      <c r="AA96" s="67">
        <f t="shared" si="35"/>
        <v>2.2809123649459785E-2</v>
      </c>
      <c r="AB96" s="67">
        <f t="shared" si="35"/>
        <v>-2.9342723004694836E-4</v>
      </c>
      <c r="AC96" s="67">
        <f t="shared" si="35"/>
        <v>-2.6416201937188143E-3</v>
      </c>
      <c r="AD96" s="67">
        <f t="shared" si="35"/>
        <v>-7.0629782224838136E-3</v>
      </c>
    </row>
    <row r="97" spans="2:30" s="69" customFormat="1" x14ac:dyDescent="0.25">
      <c r="B97" s="4" t="s">
        <v>167</v>
      </c>
      <c r="C97" s="58"/>
      <c r="D97" s="65">
        <f t="shared" ref="D97:AD97" si="36">(D40-C40)/C40</f>
        <v>-8.8422081094284316E-2</v>
      </c>
      <c r="E97" s="65">
        <f t="shared" si="36"/>
        <v>-8.6638085030367989E-2</v>
      </c>
      <c r="F97" s="65">
        <f t="shared" si="36"/>
        <v>-8.3903774691961669E-2</v>
      </c>
      <c r="G97" s="65">
        <f t="shared" si="36"/>
        <v>-7.4295473953885569E-2</v>
      </c>
      <c r="H97" s="65">
        <f t="shared" si="36"/>
        <v>-7.702952029520295E-2</v>
      </c>
      <c r="I97" s="65">
        <f t="shared" si="36"/>
        <v>-3.7731134432783607E-2</v>
      </c>
      <c r="J97" s="65">
        <f t="shared" si="36"/>
        <v>-4.3105686834588416E-2</v>
      </c>
      <c r="K97" s="65">
        <f t="shared" si="36"/>
        <v>-3.3107191316146541E-2</v>
      </c>
      <c r="L97" s="65">
        <f t="shared" si="36"/>
        <v>-4.1538029750210495E-2</v>
      </c>
      <c r="M97" s="65">
        <f t="shared" si="36"/>
        <v>-3.4553440702781844E-2</v>
      </c>
      <c r="N97" s="65">
        <f t="shared" si="36"/>
        <v>-2.7297543221110099E-2</v>
      </c>
      <c r="O97" s="65">
        <f t="shared" si="36"/>
        <v>-4.2719052073589024E-2</v>
      </c>
      <c r="P97" s="65">
        <f t="shared" si="36"/>
        <v>-4.0390879478827364E-2</v>
      </c>
      <c r="Q97" s="65">
        <f t="shared" si="36"/>
        <v>-4.4806517311608958E-2</v>
      </c>
      <c r="R97" s="65">
        <f t="shared" si="36"/>
        <v>-5.3304904051172705E-2</v>
      </c>
      <c r="S97" s="65">
        <f t="shared" si="36"/>
        <v>-3.9789789789789788E-2</v>
      </c>
      <c r="T97" s="65">
        <f t="shared" si="36"/>
        <v>-4.2611415168100075E-2</v>
      </c>
      <c r="U97" s="65">
        <f t="shared" si="36"/>
        <v>-3.5116374030216412E-2</v>
      </c>
      <c r="V97" s="66">
        <f t="shared" si="36"/>
        <v>-4.062632247143462E-2</v>
      </c>
      <c r="W97" s="65">
        <f t="shared" si="36"/>
        <v>-4.631671812968681E-2</v>
      </c>
      <c r="X97" s="65">
        <f t="shared" si="36"/>
        <v>-6.475485661424607E-2</v>
      </c>
      <c r="Y97" s="65">
        <f t="shared" si="36"/>
        <v>-5.637982195845697E-2</v>
      </c>
      <c r="Z97" s="65">
        <f t="shared" si="36"/>
        <v>-6.3417190775681337E-2</v>
      </c>
      <c r="AA97" s="65">
        <f t="shared" si="36"/>
        <v>-6.5472859541130385E-2</v>
      </c>
      <c r="AB97" s="65">
        <f t="shared" si="36"/>
        <v>-3.9520958083832339E-2</v>
      </c>
      <c r="AC97" s="65">
        <f t="shared" si="36"/>
        <v>-5.7356608478802994E-2</v>
      </c>
      <c r="AD97" s="65">
        <f t="shared" si="36"/>
        <v>-6.7460317460317457E-2</v>
      </c>
    </row>
    <row r="98" spans="2:30" s="69" customFormat="1" x14ac:dyDescent="0.25">
      <c r="B98" s="61" t="s">
        <v>168</v>
      </c>
      <c r="C98" s="62"/>
      <c r="D98" s="67">
        <f t="shared" ref="D98:AD98" si="37">(D41-C41)/C41</f>
        <v>2.6845637583892617E-2</v>
      </c>
      <c r="E98" s="67">
        <f t="shared" si="37"/>
        <v>0</v>
      </c>
      <c r="F98" s="67">
        <f t="shared" si="37"/>
        <v>-3.2679738562091505E-2</v>
      </c>
      <c r="G98" s="67">
        <f t="shared" si="37"/>
        <v>2.7027027027027029E-2</v>
      </c>
      <c r="H98" s="67">
        <f t="shared" si="37"/>
        <v>-1.9736842105263157E-2</v>
      </c>
      <c r="I98" s="67">
        <f t="shared" si="37"/>
        <v>0.13422818791946309</v>
      </c>
      <c r="J98" s="67">
        <f t="shared" si="37"/>
        <v>0.11242603550295859</v>
      </c>
      <c r="K98" s="67">
        <f t="shared" si="37"/>
        <v>6.9148936170212769E-2</v>
      </c>
      <c r="L98" s="67">
        <f t="shared" si="37"/>
        <v>2.4875621890547265E-2</v>
      </c>
      <c r="M98" s="67">
        <f t="shared" si="37"/>
        <v>7.7669902912621352E-2</v>
      </c>
      <c r="N98" s="67">
        <f t="shared" si="37"/>
        <v>4.5045045045045043E-2</v>
      </c>
      <c r="O98" s="67">
        <f t="shared" si="37"/>
        <v>-4.3103448275862068E-3</v>
      </c>
      <c r="P98" s="67">
        <f t="shared" si="37"/>
        <v>2.1645021645021644E-2</v>
      </c>
      <c r="Q98" s="67">
        <f t="shared" si="37"/>
        <v>-4.2372881355932203E-3</v>
      </c>
      <c r="R98" s="67">
        <f t="shared" si="37"/>
        <v>3.4042553191489362E-2</v>
      </c>
      <c r="S98" s="67">
        <f t="shared" si="37"/>
        <v>1.2345679012345678E-2</v>
      </c>
      <c r="T98" s="67">
        <f t="shared" si="37"/>
        <v>5.6910569105691054E-2</v>
      </c>
      <c r="U98" s="67">
        <f t="shared" si="37"/>
        <v>1.1538461538461539E-2</v>
      </c>
      <c r="V98" s="68">
        <f t="shared" si="37"/>
        <v>3.8022813688212928E-3</v>
      </c>
      <c r="W98" s="67">
        <f t="shared" si="37"/>
        <v>-1.1363636363636364E-2</v>
      </c>
      <c r="X98" s="67">
        <f t="shared" si="37"/>
        <v>3.8314176245210726E-3</v>
      </c>
      <c r="Y98" s="67">
        <f t="shared" si="37"/>
        <v>4.1984732824427481E-2</v>
      </c>
      <c r="Z98" s="67">
        <f t="shared" si="37"/>
        <v>1.8315018315018316E-2</v>
      </c>
      <c r="AA98" s="67">
        <f t="shared" si="37"/>
        <v>0</v>
      </c>
      <c r="AB98" s="67">
        <f t="shared" si="37"/>
        <v>1.7985611510791366E-2</v>
      </c>
      <c r="AC98" s="67">
        <f t="shared" si="37"/>
        <v>1.0600706713780919E-2</v>
      </c>
      <c r="AD98" s="67">
        <f t="shared" si="37"/>
        <v>-2.4475524475524476E-2</v>
      </c>
    </row>
    <row r="99" spans="2:30" s="69" customFormat="1" x14ac:dyDescent="0.25">
      <c r="B99" s="4" t="s">
        <v>169</v>
      </c>
      <c r="C99" s="58"/>
      <c r="D99" s="65">
        <f t="shared" ref="D99:Y99" si="38">(D42-C42)/C42</f>
        <v>-2.681992337164751E-2</v>
      </c>
      <c r="E99" s="65">
        <f t="shared" si="38"/>
        <v>-1.7716535433070866E-2</v>
      </c>
      <c r="F99" s="65">
        <f t="shared" si="38"/>
        <v>-2.4048096192384769E-2</v>
      </c>
      <c r="G99" s="65">
        <f t="shared" si="38"/>
        <v>-4.1067761806981518E-2</v>
      </c>
      <c r="H99" s="65">
        <f t="shared" si="38"/>
        <v>-3.4261241970021415E-2</v>
      </c>
      <c r="I99" s="65">
        <f t="shared" si="38"/>
        <v>1.1086474501108648E-2</v>
      </c>
      <c r="J99" s="65">
        <f t="shared" si="38"/>
        <v>0</v>
      </c>
      <c r="K99" s="65">
        <f t="shared" si="38"/>
        <v>1.3157894736842105E-2</v>
      </c>
      <c r="L99" s="65">
        <f t="shared" si="38"/>
        <v>-1.5151515151515152E-2</v>
      </c>
      <c r="M99" s="65">
        <f t="shared" si="38"/>
        <v>-2.4175824175824177E-2</v>
      </c>
      <c r="N99" s="65">
        <f t="shared" si="38"/>
        <v>-1.8018018018018018E-2</v>
      </c>
      <c r="O99" s="65">
        <f t="shared" si="38"/>
        <v>-2.9816513761467892E-2</v>
      </c>
      <c r="P99" s="65">
        <f t="shared" si="38"/>
        <v>-1.4184397163120567E-2</v>
      </c>
      <c r="Q99" s="65">
        <f t="shared" si="38"/>
        <v>-1.6786570743405275E-2</v>
      </c>
      <c r="R99" s="65">
        <f t="shared" si="38"/>
        <v>-6.3414634146341464E-2</v>
      </c>
      <c r="S99" s="65">
        <f t="shared" si="38"/>
        <v>4.4270833333333336E-2</v>
      </c>
      <c r="T99" s="65">
        <f t="shared" si="38"/>
        <v>-4.9875311720698253E-3</v>
      </c>
      <c r="U99" s="65">
        <f t="shared" si="38"/>
        <v>-2.2556390977443608E-2</v>
      </c>
      <c r="V99" s="66">
        <f t="shared" si="38"/>
        <v>2.3076923076923078E-2</v>
      </c>
      <c r="W99" s="65">
        <f t="shared" si="38"/>
        <v>5.0125313283208017E-3</v>
      </c>
      <c r="X99" s="65">
        <f t="shared" si="38"/>
        <v>-1.7456359102244388E-2</v>
      </c>
      <c r="Y99" s="65">
        <f t="shared" si="38"/>
        <v>2.030456852791878E-2</v>
      </c>
      <c r="Z99" s="65"/>
      <c r="AA99" s="65"/>
      <c r="AB99" s="65"/>
      <c r="AC99" s="65"/>
      <c r="AD99" s="65"/>
    </row>
    <row r="100" spans="2:30" s="69" customFormat="1" x14ac:dyDescent="0.25">
      <c r="B100" s="61" t="s">
        <v>170</v>
      </c>
      <c r="C100" s="62"/>
      <c r="D100" s="67">
        <f t="shared" ref="D100:P100" si="39">(D43-C43)/C43</f>
        <v>-6.043956043956044E-2</v>
      </c>
      <c r="E100" s="67">
        <f t="shared" si="39"/>
        <v>5.8479532163742687E-3</v>
      </c>
      <c r="F100" s="67">
        <f t="shared" si="39"/>
        <v>-8.1395348837209308E-2</v>
      </c>
      <c r="G100" s="67">
        <f t="shared" si="39"/>
        <v>-3.1645569620253167E-2</v>
      </c>
      <c r="H100" s="67">
        <f t="shared" si="39"/>
        <v>-0.10457516339869281</v>
      </c>
      <c r="I100" s="67">
        <f t="shared" si="39"/>
        <v>0.42335766423357662</v>
      </c>
      <c r="J100" s="67">
        <f t="shared" si="39"/>
        <v>0.25128205128205128</v>
      </c>
      <c r="K100" s="67">
        <f t="shared" si="39"/>
        <v>0.13524590163934427</v>
      </c>
      <c r="L100" s="67">
        <f t="shared" si="39"/>
        <v>0.1588447653429603</v>
      </c>
      <c r="M100" s="67">
        <f t="shared" si="39"/>
        <v>1.8691588785046728E-2</v>
      </c>
      <c r="N100" s="67">
        <f t="shared" si="39"/>
        <v>0.14678899082568808</v>
      </c>
      <c r="O100" s="67">
        <f t="shared" si="39"/>
        <v>9.0666666666666673E-2</v>
      </c>
      <c r="P100" s="67">
        <f t="shared" si="39"/>
        <v>-1</v>
      </c>
      <c r="Q100" s="67"/>
      <c r="R100" s="67"/>
      <c r="S100" s="67"/>
      <c r="T100" s="67"/>
      <c r="U100" s="67"/>
      <c r="V100" s="68"/>
      <c r="W100" s="67"/>
      <c r="X100" s="67"/>
      <c r="Y100" s="67"/>
      <c r="Z100" s="67"/>
      <c r="AA100" s="67"/>
      <c r="AB100" s="67"/>
      <c r="AC100" s="67"/>
      <c r="AD100" s="67"/>
    </row>
    <row r="101" spans="2:30" s="69" customFormat="1" x14ac:dyDescent="0.25">
      <c r="B101" s="4" t="s">
        <v>171</v>
      </c>
      <c r="C101" s="58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>
        <f t="shared" ref="Q101:AD101" si="40">(Q44-P44)/P44</f>
        <v>0.23513513513513515</v>
      </c>
      <c r="R101" s="65">
        <f t="shared" si="40"/>
        <v>0.18599562363238512</v>
      </c>
      <c r="S101" s="65">
        <f t="shared" si="40"/>
        <v>0.14883148831488316</v>
      </c>
      <c r="T101" s="65">
        <f t="shared" si="40"/>
        <v>7.2805139186295498E-2</v>
      </c>
      <c r="U101" s="65">
        <f t="shared" si="40"/>
        <v>5.738522954091816E-2</v>
      </c>
      <c r="V101" s="66">
        <f t="shared" si="40"/>
        <v>8.3058046248230294E-2</v>
      </c>
      <c r="W101" s="65">
        <f t="shared" si="40"/>
        <v>1.4379084967320261E-2</v>
      </c>
      <c r="X101" s="65">
        <f t="shared" si="40"/>
        <v>3.5652920962199311E-2</v>
      </c>
      <c r="Y101" s="65">
        <f t="shared" si="40"/>
        <v>0.10949813355454169</v>
      </c>
      <c r="Z101" s="65">
        <f t="shared" si="40"/>
        <v>0.11738317757009346</v>
      </c>
      <c r="AA101" s="65">
        <f t="shared" si="40"/>
        <v>5.6875209100033457E-2</v>
      </c>
      <c r="AB101" s="65">
        <f t="shared" si="40"/>
        <v>5.571383349161127E-2</v>
      </c>
      <c r="AC101" s="65">
        <f t="shared" si="40"/>
        <v>4.1979010494752625E-2</v>
      </c>
      <c r="AD101" s="65">
        <f t="shared" si="40"/>
        <v>1.6115107913669064E-2</v>
      </c>
    </row>
    <row r="102" spans="2:30" s="69" customFormat="1" x14ac:dyDescent="0.25">
      <c r="B102" s="61" t="s">
        <v>172</v>
      </c>
      <c r="C102" s="62"/>
      <c r="D102" s="67">
        <f t="shared" ref="D102:AD102" si="41">(D45-C45)/C45</f>
        <v>-2.7283511269276393E-2</v>
      </c>
      <c r="E102" s="67">
        <f t="shared" si="41"/>
        <v>-3.5365853658536582E-2</v>
      </c>
      <c r="F102" s="67">
        <f t="shared" si="41"/>
        <v>-3.47661188369153E-2</v>
      </c>
      <c r="G102" s="67">
        <f t="shared" si="41"/>
        <v>-3.4053700065487885E-2</v>
      </c>
      <c r="H102" s="67">
        <f t="shared" si="41"/>
        <v>-3.3898305084745763E-2</v>
      </c>
      <c r="I102" s="67">
        <f t="shared" si="41"/>
        <v>8.9824561403508765E-2</v>
      </c>
      <c r="J102" s="67">
        <f t="shared" si="41"/>
        <v>9.5943335479716674E-2</v>
      </c>
      <c r="K102" s="67">
        <f t="shared" si="41"/>
        <v>4.700352526439483E-2</v>
      </c>
      <c r="L102" s="67">
        <f t="shared" si="41"/>
        <v>3.9281705948372617E-2</v>
      </c>
      <c r="M102" s="67">
        <f t="shared" si="41"/>
        <v>3.9956803455723541E-2</v>
      </c>
      <c r="N102" s="67">
        <f t="shared" si="41"/>
        <v>3.8940809968847349E-2</v>
      </c>
      <c r="O102" s="67">
        <f t="shared" si="41"/>
        <v>4.6476761619190406E-2</v>
      </c>
      <c r="P102" s="67">
        <f t="shared" si="41"/>
        <v>2.9608404966571154E-2</v>
      </c>
      <c r="Q102" s="67">
        <f t="shared" si="41"/>
        <v>2.4118738404452691E-2</v>
      </c>
      <c r="R102" s="67">
        <f t="shared" si="41"/>
        <v>1.4039855072463768E-2</v>
      </c>
      <c r="S102" s="67">
        <f t="shared" si="41"/>
        <v>2.3224653863331845E-2</v>
      </c>
      <c r="T102" s="67">
        <f t="shared" si="41"/>
        <v>4.3649061545176782E-3</v>
      </c>
      <c r="U102" s="67">
        <f t="shared" si="41"/>
        <v>2.6510212950890916E-2</v>
      </c>
      <c r="V102" s="68">
        <f t="shared" si="41"/>
        <v>4.2337002540220152E-3</v>
      </c>
      <c r="W102" s="67">
        <f t="shared" si="41"/>
        <v>-4.6374367622259698E-3</v>
      </c>
      <c r="X102" s="67">
        <f t="shared" si="41"/>
        <v>1.0165184243964422E-2</v>
      </c>
      <c r="Y102" s="67">
        <f t="shared" si="41"/>
        <v>0</v>
      </c>
      <c r="Z102" s="67">
        <f t="shared" si="41"/>
        <v>-2.5157232704402514E-3</v>
      </c>
      <c r="AA102" s="67">
        <f t="shared" si="41"/>
        <v>-2.3959646910466582E-2</v>
      </c>
      <c r="AB102" s="67">
        <f t="shared" si="41"/>
        <v>-1.3350559862187769E-2</v>
      </c>
      <c r="AC102" s="67">
        <f t="shared" si="41"/>
        <v>-7.4203404626800524E-3</v>
      </c>
      <c r="AD102" s="67">
        <f t="shared" si="41"/>
        <v>4.837291116974494E-3</v>
      </c>
    </row>
    <row r="103" spans="2:30" s="69" customFormat="1" x14ac:dyDescent="0.25">
      <c r="B103" s="4" t="s">
        <v>173</v>
      </c>
      <c r="C103" s="58"/>
      <c r="D103" s="65">
        <f t="shared" ref="D103:AD103" si="42">(D46-C46)/C46</f>
        <v>-4.3487714720591431E-2</v>
      </c>
      <c r="E103" s="65">
        <f t="shared" si="42"/>
        <v>-4.1145714935212546E-2</v>
      </c>
      <c r="F103" s="65">
        <f t="shared" si="42"/>
        <v>-4.6467520151730675E-2</v>
      </c>
      <c r="G103" s="65">
        <f t="shared" si="42"/>
        <v>-4.6245648930880158E-2</v>
      </c>
      <c r="H103" s="65">
        <f t="shared" si="42"/>
        <v>-3.5714285714285712E-2</v>
      </c>
      <c r="I103" s="65">
        <f t="shared" si="42"/>
        <v>-1.4057853473911868E-2</v>
      </c>
      <c r="J103" s="65">
        <f t="shared" si="42"/>
        <v>-2.9064984919111598E-2</v>
      </c>
      <c r="K103" s="65">
        <f t="shared" si="42"/>
        <v>-2.0333239197966677E-2</v>
      </c>
      <c r="L103" s="65">
        <f t="shared" si="42"/>
        <v>-3.0556356298645143E-2</v>
      </c>
      <c r="M103" s="65">
        <f t="shared" si="42"/>
        <v>-3.568242640499554E-2</v>
      </c>
      <c r="N103" s="65">
        <f t="shared" si="42"/>
        <v>-2.8677150786308975E-2</v>
      </c>
      <c r="O103" s="65">
        <f t="shared" si="42"/>
        <v>-1.3968253968253968E-2</v>
      </c>
      <c r="P103" s="65">
        <f t="shared" si="42"/>
        <v>-1.8995492594977462E-2</v>
      </c>
      <c r="Q103" s="65">
        <f t="shared" si="42"/>
        <v>-2.3957991467016739E-2</v>
      </c>
      <c r="R103" s="65">
        <f t="shared" si="42"/>
        <v>-2.4209818426361801E-2</v>
      </c>
      <c r="S103" s="65">
        <f t="shared" si="42"/>
        <v>-2.2053756030323914E-2</v>
      </c>
      <c r="T103" s="65">
        <f t="shared" si="42"/>
        <v>-2.2903453136011276E-2</v>
      </c>
      <c r="U103" s="65">
        <f t="shared" si="42"/>
        <v>-3.3177064551027771E-2</v>
      </c>
      <c r="V103" s="66">
        <f t="shared" si="42"/>
        <v>-2.0141738157403954E-2</v>
      </c>
      <c r="W103" s="65">
        <f t="shared" si="42"/>
        <v>-2.4743052912066996E-2</v>
      </c>
      <c r="X103" s="65">
        <f t="shared" si="42"/>
        <v>-3.9812646370023422E-2</v>
      </c>
      <c r="Y103" s="65">
        <f t="shared" si="42"/>
        <v>-2.3577235772357725E-2</v>
      </c>
      <c r="Z103" s="65">
        <f t="shared" si="42"/>
        <v>-1.7485428809325562E-2</v>
      </c>
      <c r="AA103" s="65">
        <f t="shared" si="42"/>
        <v>-3.0508474576271188E-2</v>
      </c>
      <c r="AB103" s="65">
        <f t="shared" si="42"/>
        <v>-3.1031468531468532E-2</v>
      </c>
      <c r="AC103" s="65">
        <f t="shared" si="42"/>
        <v>-3.5633739287325217E-2</v>
      </c>
      <c r="AD103" s="65">
        <f t="shared" si="42"/>
        <v>-2.9466791393826006E-2</v>
      </c>
    </row>
    <row r="104" spans="2:30" s="69" customFormat="1" x14ac:dyDescent="0.25">
      <c r="B104" s="61" t="s">
        <v>174</v>
      </c>
      <c r="C104" s="62"/>
      <c r="D104" s="67">
        <f t="shared" ref="D104:AD104" si="43">(D47-C47)/C47</f>
        <v>2.3696682464454975E-2</v>
      </c>
      <c r="E104" s="67">
        <f t="shared" si="43"/>
        <v>-9.2592592592592587E-3</v>
      </c>
      <c r="F104" s="67">
        <f t="shared" si="43"/>
        <v>4.6728971962616819E-3</v>
      </c>
      <c r="G104" s="67">
        <f t="shared" si="43"/>
        <v>-9.3023255813953487E-3</v>
      </c>
      <c r="H104" s="67">
        <f t="shared" si="43"/>
        <v>9.3896713615023476E-3</v>
      </c>
      <c r="I104" s="67">
        <f t="shared" si="43"/>
        <v>5.1162790697674418E-2</v>
      </c>
      <c r="J104" s="67">
        <f t="shared" si="43"/>
        <v>3.9823008849557522E-2</v>
      </c>
      <c r="K104" s="67">
        <f t="shared" si="43"/>
        <v>2.9787234042553193E-2</v>
      </c>
      <c r="L104" s="67">
        <f t="shared" si="43"/>
        <v>2.0661157024793389E-2</v>
      </c>
      <c r="M104" s="67">
        <f t="shared" si="43"/>
        <v>3.643724696356275E-2</v>
      </c>
      <c r="N104" s="67">
        <f t="shared" si="43"/>
        <v>1.953125E-2</v>
      </c>
      <c r="O104" s="67">
        <f t="shared" si="43"/>
        <v>1.532567049808429E-2</v>
      </c>
      <c r="P104" s="67">
        <f t="shared" si="43"/>
        <v>7.5471698113207544E-2</v>
      </c>
      <c r="Q104" s="67">
        <f t="shared" si="43"/>
        <v>-1.4035087719298246E-2</v>
      </c>
      <c r="R104" s="67">
        <f t="shared" si="43"/>
        <v>1.0676156583629894E-2</v>
      </c>
      <c r="S104" s="67">
        <f t="shared" si="43"/>
        <v>-1.0563380281690141E-2</v>
      </c>
      <c r="T104" s="67">
        <f t="shared" si="43"/>
        <v>-3.9145907473309607E-2</v>
      </c>
      <c r="U104" s="67">
        <f t="shared" si="43"/>
        <v>-2.2222222222222223E-2</v>
      </c>
      <c r="V104" s="68">
        <f t="shared" si="43"/>
        <v>-2.2727272727272728E-2</v>
      </c>
      <c r="W104" s="67">
        <f t="shared" si="43"/>
        <v>-3.875968992248062E-3</v>
      </c>
      <c r="X104" s="67">
        <f t="shared" si="43"/>
        <v>3.8910505836575876E-3</v>
      </c>
      <c r="Y104" s="67">
        <f t="shared" si="43"/>
        <v>-6.9767441860465115E-2</v>
      </c>
      <c r="Z104" s="67">
        <f t="shared" si="43"/>
        <v>2.0833333333333332E-2</v>
      </c>
      <c r="AA104" s="67">
        <f t="shared" si="43"/>
        <v>-3.2653061224489799E-2</v>
      </c>
      <c r="AB104" s="67">
        <f t="shared" si="43"/>
        <v>-8.4388185654008432E-3</v>
      </c>
      <c r="AC104" s="67">
        <f t="shared" si="43"/>
        <v>-3.4042553191489362E-2</v>
      </c>
      <c r="AD104" s="67">
        <f t="shared" si="43"/>
        <v>-3.0837004405286344E-2</v>
      </c>
    </row>
    <row r="105" spans="2:30" s="69" customFormat="1" x14ac:dyDescent="0.25">
      <c r="B105" s="4" t="s">
        <v>175</v>
      </c>
      <c r="C105" s="58"/>
      <c r="D105" s="65">
        <f t="shared" ref="D105:AD105" si="44">(D48-C48)/C48</f>
        <v>0.02</v>
      </c>
      <c r="E105" s="65">
        <f t="shared" si="44"/>
        <v>3.9215686274509803E-2</v>
      </c>
      <c r="F105" s="65">
        <f t="shared" si="44"/>
        <v>-7.5471698113207544E-2</v>
      </c>
      <c r="G105" s="65">
        <f t="shared" si="44"/>
        <v>0</v>
      </c>
      <c r="H105" s="65">
        <f t="shared" si="44"/>
        <v>-2.0408163265306121E-2</v>
      </c>
      <c r="I105" s="65">
        <f t="shared" si="44"/>
        <v>0.25</v>
      </c>
      <c r="J105" s="65">
        <f t="shared" si="44"/>
        <v>0.11666666666666667</v>
      </c>
      <c r="K105" s="65">
        <f t="shared" si="44"/>
        <v>0.22388059701492538</v>
      </c>
      <c r="L105" s="65">
        <f t="shared" si="44"/>
        <v>3.6585365853658534E-2</v>
      </c>
      <c r="M105" s="65">
        <f t="shared" si="44"/>
        <v>5.8823529411764705E-2</v>
      </c>
      <c r="N105" s="65">
        <f t="shared" si="44"/>
        <v>2.2222222222222223E-2</v>
      </c>
      <c r="O105" s="65">
        <f t="shared" si="44"/>
        <v>7.6086956521739135E-2</v>
      </c>
      <c r="P105" s="65">
        <f t="shared" si="44"/>
        <v>4.0404040404040407E-2</v>
      </c>
      <c r="Q105" s="65">
        <f t="shared" si="44"/>
        <v>5.8252427184466021E-2</v>
      </c>
      <c r="R105" s="65">
        <f t="shared" si="44"/>
        <v>4.5871559633027525E-2</v>
      </c>
      <c r="S105" s="65">
        <f t="shared" si="44"/>
        <v>4.3859649122807015E-2</v>
      </c>
      <c r="T105" s="65">
        <f t="shared" si="44"/>
        <v>3.3613445378151259E-2</v>
      </c>
      <c r="U105" s="65">
        <f t="shared" si="44"/>
        <v>0</v>
      </c>
      <c r="V105" s="66">
        <f t="shared" si="44"/>
        <v>8.1300813008130079E-2</v>
      </c>
      <c r="W105" s="65">
        <f t="shared" si="44"/>
        <v>-7.5187969924812026E-3</v>
      </c>
      <c r="X105" s="65">
        <f t="shared" si="44"/>
        <v>0.17424242424242425</v>
      </c>
      <c r="Y105" s="65">
        <f t="shared" si="44"/>
        <v>0.17419354838709677</v>
      </c>
      <c r="Z105" s="65">
        <f t="shared" si="44"/>
        <v>0.52747252747252749</v>
      </c>
      <c r="AA105" s="65">
        <f t="shared" si="44"/>
        <v>0.38489208633093525</v>
      </c>
      <c r="AB105" s="65">
        <f t="shared" si="44"/>
        <v>0.4</v>
      </c>
      <c r="AC105" s="65">
        <f t="shared" si="44"/>
        <v>0.41558441558441561</v>
      </c>
      <c r="AD105" s="65">
        <f t="shared" si="44"/>
        <v>0.28309305373525556</v>
      </c>
    </row>
    <row r="106" spans="2:30" s="69" customFormat="1" x14ac:dyDescent="0.25">
      <c r="B106" s="61" t="s">
        <v>176</v>
      </c>
      <c r="C106" s="62"/>
      <c r="D106" s="67">
        <f t="shared" ref="D106:P106" si="45">(D49-C49)/C49</f>
        <v>-2.2813688212927757E-2</v>
      </c>
      <c r="E106" s="67">
        <f t="shared" si="45"/>
        <v>-3.5019455252918288E-2</v>
      </c>
      <c r="F106" s="67">
        <f t="shared" si="45"/>
        <v>8.0645161290322578E-3</v>
      </c>
      <c r="G106" s="67">
        <f t="shared" si="45"/>
        <v>-8.7999999999999995E-2</v>
      </c>
      <c r="H106" s="67">
        <f t="shared" si="45"/>
        <v>-5.2631578947368418E-2</v>
      </c>
      <c r="I106" s="67">
        <f t="shared" si="45"/>
        <v>0</v>
      </c>
      <c r="J106" s="67">
        <f t="shared" si="45"/>
        <v>3.7037037037037035E-2</v>
      </c>
      <c r="K106" s="67">
        <f t="shared" si="45"/>
        <v>1.7857142857142856E-2</v>
      </c>
      <c r="L106" s="67">
        <f t="shared" si="45"/>
        <v>-1.7543859649122806E-2</v>
      </c>
      <c r="M106" s="67">
        <f t="shared" si="45"/>
        <v>-4.0178571428571432E-2</v>
      </c>
      <c r="N106" s="67">
        <f t="shared" si="45"/>
        <v>1.3953488372093023E-2</v>
      </c>
      <c r="O106" s="67">
        <f t="shared" si="45"/>
        <v>4.1284403669724773E-2</v>
      </c>
      <c r="P106" s="67">
        <f t="shared" si="45"/>
        <v>-1</v>
      </c>
      <c r="Q106" s="67"/>
      <c r="R106" s="67"/>
      <c r="S106" s="67"/>
      <c r="T106" s="67"/>
      <c r="U106" s="67"/>
      <c r="V106" s="68"/>
      <c r="W106" s="67"/>
      <c r="X106" s="67"/>
      <c r="Y106" s="67"/>
      <c r="Z106" s="67"/>
      <c r="AA106" s="67"/>
      <c r="AB106" s="67"/>
      <c r="AC106" s="67"/>
      <c r="AD106" s="67"/>
    </row>
    <row r="107" spans="2:30" s="69" customFormat="1" x14ac:dyDescent="0.25">
      <c r="B107" s="4" t="s">
        <v>177</v>
      </c>
      <c r="C107" s="58"/>
      <c r="D107" s="65">
        <f t="shared" ref="D107:AD107" si="46">(D50-C50)/C50</f>
        <v>-7.1129707112970716E-2</v>
      </c>
      <c r="E107" s="65">
        <f t="shared" si="46"/>
        <v>-4.954954954954955E-2</v>
      </c>
      <c r="F107" s="65">
        <f t="shared" si="46"/>
        <v>-5.2132701421800945E-2</v>
      </c>
      <c r="G107" s="65">
        <f t="shared" si="46"/>
        <v>-6.5000000000000002E-2</v>
      </c>
      <c r="H107" s="65">
        <f t="shared" si="46"/>
        <v>-5.8823529411764705E-2</v>
      </c>
      <c r="I107" s="65">
        <f t="shared" si="46"/>
        <v>-1.7045454545454544E-2</v>
      </c>
      <c r="J107" s="65">
        <f t="shared" si="46"/>
        <v>-2.8901734104046242E-2</v>
      </c>
      <c r="K107" s="65">
        <f t="shared" si="46"/>
        <v>-2.976190476190476E-2</v>
      </c>
      <c r="L107" s="65">
        <f t="shared" si="46"/>
        <v>-3.6809815950920248E-2</v>
      </c>
      <c r="M107" s="65">
        <f t="shared" si="46"/>
        <v>-1.2738853503184714E-2</v>
      </c>
      <c r="N107" s="65">
        <f t="shared" si="46"/>
        <v>1.935483870967742E-2</v>
      </c>
      <c r="O107" s="65">
        <f t="shared" si="46"/>
        <v>-5.6962025316455694E-2</v>
      </c>
      <c r="P107" s="65">
        <f t="shared" si="46"/>
        <v>-6.7114093959731542E-3</v>
      </c>
      <c r="Q107" s="65">
        <f t="shared" si="46"/>
        <v>-1.3513513513513514E-2</v>
      </c>
      <c r="R107" s="65">
        <f t="shared" si="46"/>
        <v>2.7397260273972601E-2</v>
      </c>
      <c r="S107" s="65">
        <f t="shared" si="46"/>
        <v>-6.6666666666666671E-3</v>
      </c>
      <c r="T107" s="65">
        <f t="shared" si="46"/>
        <v>-2.0134228187919462E-2</v>
      </c>
      <c r="U107" s="65">
        <f t="shared" si="46"/>
        <v>6.8493150684931503E-3</v>
      </c>
      <c r="V107" s="66">
        <f t="shared" si="46"/>
        <v>2.0408163265306121E-2</v>
      </c>
      <c r="W107" s="65">
        <f t="shared" si="46"/>
        <v>0</v>
      </c>
      <c r="X107" s="65">
        <f t="shared" si="46"/>
        <v>0.04</v>
      </c>
      <c r="Y107" s="65">
        <f t="shared" si="46"/>
        <v>5.7692307692307696E-2</v>
      </c>
      <c r="Z107" s="65">
        <f t="shared" si="46"/>
        <v>6.0606060606060606E-3</v>
      </c>
      <c r="AA107" s="65">
        <f t="shared" si="46"/>
        <v>-3.614457831325301E-2</v>
      </c>
      <c r="AB107" s="65">
        <f t="shared" si="46"/>
        <v>-1.8749999999999999E-2</v>
      </c>
      <c r="AC107" s="65">
        <f t="shared" si="46"/>
        <v>-6.369426751592357E-3</v>
      </c>
      <c r="AD107" s="65">
        <f t="shared" si="46"/>
        <v>3.8461538461538464E-2</v>
      </c>
    </row>
    <row r="108" spans="2:30" s="69" customFormat="1" x14ac:dyDescent="0.25">
      <c r="B108" s="61" t="s">
        <v>178</v>
      </c>
      <c r="C108" s="62"/>
      <c r="D108" s="67">
        <f t="shared" ref="D108:AD108" si="47">(D51-C51)/C51</f>
        <v>-2.5000000000000001E-2</v>
      </c>
      <c r="E108" s="67">
        <f t="shared" si="47"/>
        <v>0</v>
      </c>
      <c r="F108" s="67">
        <f t="shared" si="47"/>
        <v>5.7692307692307696E-2</v>
      </c>
      <c r="G108" s="67">
        <f t="shared" si="47"/>
        <v>-1.2121212121212121E-2</v>
      </c>
      <c r="H108" s="67">
        <f t="shared" si="47"/>
        <v>3.0674846625766871E-2</v>
      </c>
      <c r="I108" s="67">
        <f t="shared" si="47"/>
        <v>0.16071428571428573</v>
      </c>
      <c r="J108" s="67">
        <f t="shared" si="47"/>
        <v>0.15384615384615385</v>
      </c>
      <c r="K108" s="67">
        <f t="shared" si="47"/>
        <v>9.3333333333333338E-2</v>
      </c>
      <c r="L108" s="67">
        <f t="shared" si="47"/>
        <v>8.1300813008130079E-2</v>
      </c>
      <c r="M108" s="67">
        <f t="shared" si="47"/>
        <v>4.1353383458646614E-2</v>
      </c>
      <c r="N108" s="67">
        <f t="shared" si="47"/>
        <v>5.4151624548736461E-2</v>
      </c>
      <c r="O108" s="67">
        <f t="shared" si="47"/>
        <v>5.4794520547945202E-2</v>
      </c>
      <c r="P108" s="67">
        <f t="shared" si="47"/>
        <v>9.4155844155844159E-2</v>
      </c>
      <c r="Q108" s="67">
        <f t="shared" si="47"/>
        <v>6.5281899109792291E-2</v>
      </c>
      <c r="R108" s="67">
        <f t="shared" si="47"/>
        <v>4.456824512534819E-2</v>
      </c>
      <c r="S108" s="67">
        <f t="shared" si="47"/>
        <v>6.133333333333333E-2</v>
      </c>
      <c r="T108" s="67">
        <f t="shared" si="47"/>
        <v>5.2763819095477386E-2</v>
      </c>
      <c r="U108" s="67">
        <f t="shared" si="47"/>
        <v>8.3532219570405727E-2</v>
      </c>
      <c r="V108" s="68">
        <f t="shared" si="47"/>
        <v>3.9647577092511016E-2</v>
      </c>
      <c r="W108" s="67">
        <f t="shared" si="47"/>
        <v>5.9322033898305086E-2</v>
      </c>
      <c r="X108" s="67">
        <f t="shared" si="47"/>
        <v>4.2000000000000003E-2</v>
      </c>
      <c r="Y108" s="67">
        <f t="shared" si="47"/>
        <v>4.4145873320537425E-2</v>
      </c>
      <c r="Z108" s="67">
        <f t="shared" si="47"/>
        <v>4.779411764705882E-2</v>
      </c>
      <c r="AA108" s="67">
        <f t="shared" si="47"/>
        <v>7.0175438596491229E-3</v>
      </c>
      <c r="AB108" s="67">
        <f t="shared" si="47"/>
        <v>-3.4843205574912892E-3</v>
      </c>
      <c r="AC108" s="67">
        <f t="shared" si="47"/>
        <v>5.244755244755245E-3</v>
      </c>
      <c r="AD108" s="67">
        <f t="shared" si="47"/>
        <v>-6.956521739130435E-3</v>
      </c>
    </row>
    <row r="109" spans="2:30" s="12" customFormat="1" ht="32.1" customHeight="1" x14ac:dyDescent="0.25">
      <c r="B109" s="9" t="s">
        <v>15</v>
      </c>
      <c r="C109" s="10"/>
      <c r="D109" s="19">
        <f t="shared" ref="D109:AD109" si="48">(D52-C52)/C52</f>
        <v>1.4382347755889802E-3</v>
      </c>
      <c r="E109" s="20">
        <f t="shared" si="48"/>
        <v>2.3997924503826695E-3</v>
      </c>
      <c r="F109" s="19">
        <f t="shared" si="48"/>
        <v>-9.6686231917548649E-3</v>
      </c>
      <c r="G109" s="20">
        <f t="shared" si="48"/>
        <v>-1.3440483857418868E-3</v>
      </c>
      <c r="H109" s="19">
        <f t="shared" si="48"/>
        <v>1.6916678349455583E-2</v>
      </c>
      <c r="I109" s="20">
        <f t="shared" si="48"/>
        <v>0.12103304076099444</v>
      </c>
      <c r="J109" s="19">
        <f t="shared" si="48"/>
        <v>0.10261203207240888</v>
      </c>
      <c r="K109" s="20">
        <f t="shared" si="48"/>
        <v>5.8034054576548443E-2</v>
      </c>
      <c r="L109" s="19">
        <f t="shared" si="48"/>
        <v>4.3613619593098847E-2</v>
      </c>
      <c r="M109" s="20">
        <f t="shared" si="48"/>
        <v>2.2848330987670116E-2</v>
      </c>
      <c r="N109" s="19">
        <f t="shared" si="48"/>
        <v>3.2028914901181087E-2</v>
      </c>
      <c r="O109" s="20">
        <f t="shared" si="48"/>
        <v>3.606172532358589E-2</v>
      </c>
      <c r="P109" s="19">
        <f t="shared" si="48"/>
        <v>4.2195157993251728E-2</v>
      </c>
      <c r="Q109" s="20">
        <f t="shared" si="48"/>
        <v>3.3627743479159894E-2</v>
      </c>
      <c r="R109" s="19">
        <f t="shared" si="48"/>
        <v>3.1784952874134791E-2</v>
      </c>
      <c r="S109" s="20">
        <f t="shared" si="48"/>
        <v>1.7615971814445096E-2</v>
      </c>
      <c r="T109" s="19">
        <f t="shared" si="48"/>
        <v>2.3685614432383584E-2</v>
      </c>
      <c r="U109" s="20">
        <f t="shared" si="48"/>
        <v>2.5722019260937309E-2</v>
      </c>
      <c r="V109" s="19">
        <f t="shared" si="48"/>
        <v>3.7804713665066415E-2</v>
      </c>
      <c r="W109" s="20">
        <f t="shared" si="48"/>
        <v>4.050894703713695E-2</v>
      </c>
      <c r="X109" s="19">
        <f t="shared" si="48"/>
        <v>4.5307676427237417E-2</v>
      </c>
      <c r="Y109" s="20">
        <f t="shared" si="48"/>
        <v>5.336572908820341E-2</v>
      </c>
      <c r="Z109" s="19">
        <f t="shared" si="48"/>
        <v>4.7601191228858086E-2</v>
      </c>
      <c r="AA109" s="20">
        <f t="shared" si="48"/>
        <v>4.5712977607591777E-2</v>
      </c>
      <c r="AB109" s="19">
        <f t="shared" si="48"/>
        <v>4.9191420258474866E-2</v>
      </c>
      <c r="AC109" s="20">
        <f t="shared" si="48"/>
        <v>4.3713628879902273E-2</v>
      </c>
      <c r="AD109" s="19">
        <f t="shared" si="48"/>
        <v>4.0338028169014085E-2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72627-D2DD-45E4-85E3-A75F592161C6}">
  <dimension ref="B2:AD134"/>
  <sheetViews>
    <sheetView showGridLines="0" showRowColHeaders="0" workbookViewId="0">
      <pane xSplit="2" ySplit="5" topLeftCell="C42" activePane="bottomRight" state="frozen"/>
      <selection pane="topRight" activeCell="C1" sqref="C1"/>
      <selection pane="bottomLeft" activeCell="A6" sqref="A6"/>
      <selection pane="bottomRight" activeCell="AD71" sqref="AD71"/>
    </sheetView>
  </sheetViews>
  <sheetFormatPr baseColWidth="10" defaultColWidth="9.33203125" defaultRowHeight="13.2" x14ac:dyDescent="0.25"/>
  <cols>
    <col min="1" max="1" width="1.6640625" customWidth="1"/>
    <col min="2" max="2" width="47" customWidth="1"/>
    <col min="3" max="30" width="16.6640625" customWidth="1"/>
  </cols>
  <sheetData>
    <row r="2" spans="2:30" s="29" customFormat="1" ht="13.8" x14ac:dyDescent="0.25">
      <c r="B2" s="27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2:30" s="29" customFormat="1" ht="13.8" x14ac:dyDescent="0.25">
      <c r="B3" s="30" t="s">
        <v>18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2:30" s="34" customFormat="1" ht="22.5" customHeight="1" x14ac:dyDescent="0.25">
      <c r="B4" s="31"/>
      <c r="C4" s="32">
        <v>1998</v>
      </c>
      <c r="D4" s="33">
        <v>1999</v>
      </c>
      <c r="E4" s="32">
        <v>2000</v>
      </c>
      <c r="F4" s="33">
        <v>2001</v>
      </c>
      <c r="G4" s="32">
        <v>2002</v>
      </c>
      <c r="H4" s="33">
        <v>2003</v>
      </c>
      <c r="I4" s="32">
        <v>2004</v>
      </c>
      <c r="J4" s="33">
        <v>2005</v>
      </c>
      <c r="K4" s="32">
        <v>2006</v>
      </c>
      <c r="L4" s="33">
        <v>2007</v>
      </c>
      <c r="M4" s="32">
        <v>2008</v>
      </c>
      <c r="N4" s="33">
        <v>2009</v>
      </c>
      <c r="O4" s="32">
        <v>2010</v>
      </c>
      <c r="P4" s="33">
        <v>2011</v>
      </c>
      <c r="Q4" s="32">
        <v>2012</v>
      </c>
      <c r="R4" s="33">
        <v>2013</v>
      </c>
      <c r="S4" s="32">
        <v>2014</v>
      </c>
      <c r="T4" s="33">
        <v>2015</v>
      </c>
      <c r="U4" s="32">
        <v>2016</v>
      </c>
      <c r="V4" s="33">
        <v>2017</v>
      </c>
      <c r="W4" s="32">
        <v>2018</v>
      </c>
      <c r="X4" s="33">
        <v>2019</v>
      </c>
      <c r="Y4" s="70">
        <v>2020</v>
      </c>
      <c r="Z4" s="33">
        <v>2021</v>
      </c>
      <c r="AA4" s="70">
        <v>2022</v>
      </c>
      <c r="AB4" s="33">
        <v>2023</v>
      </c>
      <c r="AC4" s="70">
        <v>2024</v>
      </c>
      <c r="AD4" s="33">
        <v>2025</v>
      </c>
    </row>
    <row r="5" spans="2:30" s="29" customFormat="1" ht="32.1" customHeight="1" x14ac:dyDescent="0.25">
      <c r="B5" s="31"/>
      <c r="C5" s="35" t="s">
        <v>3</v>
      </c>
      <c r="D5" s="36" t="s">
        <v>3</v>
      </c>
      <c r="E5" s="35" t="s">
        <v>3</v>
      </c>
      <c r="F5" s="36" t="s">
        <v>3</v>
      </c>
      <c r="G5" s="35" t="s">
        <v>3</v>
      </c>
      <c r="H5" s="36" t="s">
        <v>3</v>
      </c>
      <c r="I5" s="35" t="s">
        <v>3</v>
      </c>
      <c r="J5" s="36" t="s">
        <v>3</v>
      </c>
      <c r="K5" s="35" t="s">
        <v>3</v>
      </c>
      <c r="L5" s="36" t="s">
        <v>3</v>
      </c>
      <c r="M5" s="35" t="s">
        <v>3</v>
      </c>
      <c r="N5" s="36" t="s">
        <v>3</v>
      </c>
      <c r="O5" s="35" t="s">
        <v>3</v>
      </c>
      <c r="P5" s="36" t="s">
        <v>3</v>
      </c>
      <c r="Q5" s="35" t="s">
        <v>3</v>
      </c>
      <c r="R5" s="36" t="s">
        <v>3</v>
      </c>
      <c r="S5" s="35" t="s">
        <v>3</v>
      </c>
      <c r="T5" s="36" t="s">
        <v>3</v>
      </c>
      <c r="U5" s="35" t="s">
        <v>3</v>
      </c>
      <c r="V5" s="36" t="s">
        <v>3</v>
      </c>
      <c r="W5" s="35" t="s">
        <v>3</v>
      </c>
      <c r="X5" s="36" t="s">
        <v>3</v>
      </c>
      <c r="Y5" s="35" t="s">
        <v>3</v>
      </c>
      <c r="Z5" s="36" t="s">
        <v>3</v>
      </c>
      <c r="AA5" s="35" t="s">
        <v>3</v>
      </c>
      <c r="AB5" s="36" t="s">
        <v>3</v>
      </c>
      <c r="AC5" s="35" t="s">
        <v>3</v>
      </c>
      <c r="AD5" s="36" t="s">
        <v>3</v>
      </c>
    </row>
    <row r="6" spans="2:30" s="41" customFormat="1" x14ac:dyDescent="0.25">
      <c r="B6" s="37" t="s">
        <v>19</v>
      </c>
      <c r="C6" s="38">
        <v>26</v>
      </c>
      <c r="D6" s="39">
        <v>24</v>
      </c>
      <c r="E6" s="39">
        <v>21</v>
      </c>
      <c r="F6" s="39">
        <v>19</v>
      </c>
      <c r="G6" s="39">
        <v>15</v>
      </c>
      <c r="H6" s="39">
        <v>12</v>
      </c>
      <c r="I6" s="39">
        <v>12</v>
      </c>
      <c r="J6" s="39">
        <v>10</v>
      </c>
      <c r="K6" s="39">
        <v>9</v>
      </c>
      <c r="L6" s="39">
        <v>8</v>
      </c>
      <c r="M6" s="39">
        <v>7</v>
      </c>
      <c r="N6" s="39">
        <v>7</v>
      </c>
      <c r="O6" s="39">
        <v>7</v>
      </c>
      <c r="P6" s="39">
        <v>7</v>
      </c>
      <c r="Q6" s="39">
        <v>6</v>
      </c>
      <c r="R6" s="39">
        <v>6</v>
      </c>
      <c r="S6" s="39">
        <v>8</v>
      </c>
      <c r="T6" s="39">
        <v>8</v>
      </c>
      <c r="U6" s="39">
        <v>9</v>
      </c>
      <c r="V6" s="40">
        <v>7</v>
      </c>
      <c r="W6" s="39">
        <v>4</v>
      </c>
      <c r="X6" s="40">
        <v>3</v>
      </c>
      <c r="Y6" s="39">
        <v>5</v>
      </c>
      <c r="Z6" s="40">
        <v>6</v>
      </c>
      <c r="AA6" s="39">
        <v>6</v>
      </c>
      <c r="AB6" s="40">
        <v>6</v>
      </c>
      <c r="AC6" s="39">
        <v>5</v>
      </c>
      <c r="AD6" s="40">
        <v>5</v>
      </c>
    </row>
    <row r="7" spans="2:30" s="41" customFormat="1" x14ac:dyDescent="0.25">
      <c r="B7" s="42" t="s">
        <v>20</v>
      </c>
      <c r="C7" s="43">
        <v>439</v>
      </c>
      <c r="D7" s="44">
        <v>442</v>
      </c>
      <c r="E7" s="44">
        <v>431</v>
      </c>
      <c r="F7" s="44">
        <v>415</v>
      </c>
      <c r="G7" s="44">
        <v>369</v>
      </c>
      <c r="H7" s="44">
        <v>341</v>
      </c>
      <c r="I7" s="44">
        <v>340</v>
      </c>
      <c r="J7" s="44">
        <v>328</v>
      </c>
      <c r="K7" s="44">
        <v>327</v>
      </c>
      <c r="L7" s="44">
        <v>322</v>
      </c>
      <c r="M7" s="44">
        <v>309</v>
      </c>
      <c r="N7" s="44">
        <v>318</v>
      </c>
      <c r="O7" s="44">
        <v>320</v>
      </c>
      <c r="P7" s="44">
        <v>307</v>
      </c>
      <c r="Q7" s="44">
        <v>301</v>
      </c>
      <c r="R7" s="44">
        <v>290</v>
      </c>
      <c r="S7" s="44">
        <v>288</v>
      </c>
      <c r="T7" s="44">
        <v>285</v>
      </c>
      <c r="U7" s="44">
        <v>263</v>
      </c>
      <c r="V7" s="45">
        <v>251</v>
      </c>
      <c r="W7" s="44">
        <v>249</v>
      </c>
      <c r="X7" s="45">
        <v>248</v>
      </c>
      <c r="Y7" s="44">
        <v>256</v>
      </c>
      <c r="Z7" s="45">
        <v>268</v>
      </c>
      <c r="AA7" s="44">
        <v>283</v>
      </c>
      <c r="AB7" s="45">
        <v>299</v>
      </c>
      <c r="AC7" s="44">
        <v>316</v>
      </c>
      <c r="AD7" s="45">
        <v>336</v>
      </c>
    </row>
    <row r="8" spans="2:30" s="41" customFormat="1" x14ac:dyDescent="0.25">
      <c r="B8" s="37" t="s">
        <v>21</v>
      </c>
      <c r="C8" s="38">
        <v>413</v>
      </c>
      <c r="D8" s="39">
        <v>790</v>
      </c>
      <c r="E8" s="39">
        <v>1020</v>
      </c>
      <c r="F8" s="39">
        <v>1123</v>
      </c>
      <c r="G8" s="39">
        <v>1163</v>
      </c>
      <c r="H8" s="39">
        <v>1247</v>
      </c>
      <c r="I8" s="39">
        <v>1226</v>
      </c>
      <c r="J8" s="39">
        <v>1223</v>
      </c>
      <c r="K8" s="39">
        <v>1161</v>
      </c>
      <c r="L8" s="39">
        <v>1115</v>
      </c>
      <c r="M8" s="39">
        <v>1079</v>
      </c>
      <c r="N8" s="39">
        <v>1062</v>
      </c>
      <c r="O8" s="39">
        <v>1035</v>
      </c>
      <c r="P8" s="39">
        <v>1027</v>
      </c>
      <c r="Q8" s="39">
        <v>1008</v>
      </c>
      <c r="R8" s="39">
        <v>961</v>
      </c>
      <c r="S8" s="39">
        <v>926</v>
      </c>
      <c r="T8" s="39">
        <v>928</v>
      </c>
      <c r="U8" s="39">
        <v>873</v>
      </c>
      <c r="V8" s="40">
        <v>836</v>
      </c>
      <c r="W8" s="39">
        <v>804</v>
      </c>
      <c r="X8" s="40">
        <v>773</v>
      </c>
      <c r="Y8" s="39">
        <v>743</v>
      </c>
      <c r="Z8" s="40">
        <v>710</v>
      </c>
      <c r="AA8" s="39">
        <v>678</v>
      </c>
      <c r="AB8" s="40">
        <v>645</v>
      </c>
      <c r="AC8" s="39">
        <v>613</v>
      </c>
      <c r="AD8" s="40">
        <v>585</v>
      </c>
    </row>
    <row r="9" spans="2:30" s="41" customFormat="1" x14ac:dyDescent="0.25">
      <c r="B9" s="42" t="s">
        <v>22</v>
      </c>
      <c r="C9" s="43">
        <v>1848</v>
      </c>
      <c r="D9" s="44">
        <v>2021</v>
      </c>
      <c r="E9" s="44">
        <v>2047</v>
      </c>
      <c r="F9" s="44">
        <v>2031</v>
      </c>
      <c r="G9" s="44">
        <v>2034</v>
      </c>
      <c r="H9" s="44">
        <v>2218</v>
      </c>
      <c r="I9" s="44">
        <v>2236</v>
      </c>
      <c r="J9" s="44">
        <v>2271</v>
      </c>
      <c r="K9" s="44">
        <v>2204</v>
      </c>
      <c r="L9" s="44">
        <v>2063</v>
      </c>
      <c r="M9" s="44">
        <v>1989</v>
      </c>
      <c r="N9" s="44">
        <v>1841</v>
      </c>
      <c r="O9" s="44">
        <v>1823</v>
      </c>
      <c r="P9" s="44">
        <v>1817</v>
      </c>
      <c r="Q9" s="44">
        <v>1775</v>
      </c>
      <c r="R9" s="44">
        <v>1706</v>
      </c>
      <c r="S9" s="44">
        <v>1656</v>
      </c>
      <c r="T9" s="44">
        <v>1592</v>
      </c>
      <c r="U9" s="44">
        <v>1541</v>
      </c>
      <c r="V9" s="45">
        <v>1528</v>
      </c>
      <c r="W9" s="44">
        <v>1503</v>
      </c>
      <c r="X9" s="45">
        <v>1554</v>
      </c>
      <c r="Y9" s="44">
        <v>1631</v>
      </c>
      <c r="Z9" s="45">
        <v>1832</v>
      </c>
      <c r="AA9" s="44">
        <v>1964</v>
      </c>
      <c r="AB9" s="45">
        <v>2092</v>
      </c>
      <c r="AC9" s="44">
        <v>2182</v>
      </c>
      <c r="AD9" s="45">
        <v>2253</v>
      </c>
    </row>
    <row r="10" spans="2:30" s="41" customFormat="1" x14ac:dyDescent="0.25">
      <c r="B10" s="37" t="s">
        <v>23</v>
      </c>
      <c r="C10" s="38">
        <v>875</v>
      </c>
      <c r="D10" s="39">
        <v>981</v>
      </c>
      <c r="E10" s="39">
        <v>1045</v>
      </c>
      <c r="F10" s="39">
        <v>1079</v>
      </c>
      <c r="G10" s="39">
        <v>1107</v>
      </c>
      <c r="H10" s="39">
        <v>1141</v>
      </c>
      <c r="I10" s="39">
        <v>1139</v>
      </c>
      <c r="J10" s="39">
        <v>1174</v>
      </c>
      <c r="K10" s="39">
        <v>1190</v>
      </c>
      <c r="L10" s="39">
        <v>1192</v>
      </c>
      <c r="M10" s="39">
        <v>1209</v>
      </c>
      <c r="N10" s="39">
        <v>1209</v>
      </c>
      <c r="O10" s="39">
        <v>1241</v>
      </c>
      <c r="P10" s="39">
        <v>1291</v>
      </c>
      <c r="Q10" s="39">
        <v>1278</v>
      </c>
      <c r="R10" s="39">
        <v>1283</v>
      </c>
      <c r="S10" s="39">
        <v>1258</v>
      </c>
      <c r="T10" s="39">
        <v>1230</v>
      </c>
      <c r="U10" s="39">
        <v>1247</v>
      </c>
      <c r="V10" s="40">
        <v>1265</v>
      </c>
      <c r="W10" s="39">
        <v>1273</v>
      </c>
      <c r="X10" s="40">
        <v>1329</v>
      </c>
      <c r="Y10" s="39">
        <v>1467</v>
      </c>
      <c r="Z10" s="40">
        <v>1557</v>
      </c>
      <c r="AA10" s="39">
        <v>1689</v>
      </c>
      <c r="AB10" s="40">
        <v>1804</v>
      </c>
      <c r="AC10" s="39">
        <v>1854</v>
      </c>
      <c r="AD10" s="40">
        <v>1899</v>
      </c>
    </row>
    <row r="11" spans="2:30" s="41" customFormat="1" x14ac:dyDescent="0.25">
      <c r="B11" s="42" t="s">
        <v>24</v>
      </c>
      <c r="C11" s="43">
        <v>15132</v>
      </c>
      <c r="D11" s="44">
        <v>16000</v>
      </c>
      <c r="E11" s="44">
        <v>16557</v>
      </c>
      <c r="F11" s="44">
        <v>16708</v>
      </c>
      <c r="G11" s="44">
        <v>16787</v>
      </c>
      <c r="H11" s="44">
        <v>18020</v>
      </c>
      <c r="I11" s="44">
        <v>17711</v>
      </c>
      <c r="J11" s="44">
        <v>17400</v>
      </c>
      <c r="K11" s="44">
        <v>16871</v>
      </c>
      <c r="L11" s="44">
        <v>16192</v>
      </c>
      <c r="M11" s="44">
        <v>15591</v>
      </c>
      <c r="N11" s="44">
        <v>15003</v>
      </c>
      <c r="O11" s="44">
        <v>14814</v>
      </c>
      <c r="P11" s="44">
        <v>14675</v>
      </c>
      <c r="Q11" s="44">
        <v>14387</v>
      </c>
      <c r="R11" s="44">
        <v>14070</v>
      </c>
      <c r="S11" s="44">
        <v>13762</v>
      </c>
      <c r="T11" s="44">
        <v>13369</v>
      </c>
      <c r="U11" s="44">
        <v>12890</v>
      </c>
      <c r="V11" s="45">
        <v>12637</v>
      </c>
      <c r="W11" s="44">
        <v>12428</v>
      </c>
      <c r="X11" s="45">
        <v>12377</v>
      </c>
      <c r="Y11" s="44">
        <v>13595</v>
      </c>
      <c r="Z11" s="45">
        <v>15529</v>
      </c>
      <c r="AA11" s="44">
        <v>17218</v>
      </c>
      <c r="AB11" s="45">
        <v>18622</v>
      </c>
      <c r="AC11" s="44">
        <v>19390</v>
      </c>
      <c r="AD11" s="45">
        <v>20315</v>
      </c>
    </row>
    <row r="12" spans="2:30" s="41" customFormat="1" x14ac:dyDescent="0.25">
      <c r="B12" s="37" t="s">
        <v>25</v>
      </c>
      <c r="C12" s="38">
        <v>1407</v>
      </c>
      <c r="D12" s="39">
        <v>1398</v>
      </c>
      <c r="E12" s="39">
        <v>1414</v>
      </c>
      <c r="F12" s="39">
        <v>1368</v>
      </c>
      <c r="G12" s="39">
        <v>1328</v>
      </c>
      <c r="H12" s="39">
        <v>1321</v>
      </c>
      <c r="I12" s="39">
        <v>1341</v>
      </c>
      <c r="J12" s="39">
        <v>1341</v>
      </c>
      <c r="K12" s="39">
        <v>1310</v>
      </c>
      <c r="L12" s="39">
        <v>1267</v>
      </c>
      <c r="M12" s="39">
        <v>1243</v>
      </c>
      <c r="N12" s="39">
        <v>1220</v>
      </c>
      <c r="O12" s="39">
        <v>1214</v>
      </c>
      <c r="P12" s="39">
        <v>1183</v>
      </c>
      <c r="Q12" s="39">
        <v>1129</v>
      </c>
      <c r="R12" s="39">
        <v>1092</v>
      </c>
      <c r="S12" s="39">
        <v>1057</v>
      </c>
      <c r="T12" s="39">
        <v>1034</v>
      </c>
      <c r="U12" s="39">
        <v>981</v>
      </c>
      <c r="V12" s="40">
        <v>955</v>
      </c>
      <c r="W12" s="39">
        <v>897</v>
      </c>
      <c r="X12" s="40">
        <v>871</v>
      </c>
      <c r="Y12" s="39">
        <v>821</v>
      </c>
      <c r="Z12" s="40">
        <v>786</v>
      </c>
      <c r="AA12" s="39">
        <v>726</v>
      </c>
      <c r="AB12" s="40">
        <v>677</v>
      </c>
      <c r="AC12" s="39">
        <v>649</v>
      </c>
      <c r="AD12" s="40">
        <v>601</v>
      </c>
    </row>
    <row r="13" spans="2:30" s="41" customFormat="1" x14ac:dyDescent="0.25">
      <c r="B13" s="42" t="s">
        <v>26</v>
      </c>
      <c r="C13" s="43">
        <v>196</v>
      </c>
      <c r="D13" s="44">
        <v>208</v>
      </c>
      <c r="E13" s="44">
        <v>193</v>
      </c>
      <c r="F13" s="44">
        <v>180</v>
      </c>
      <c r="G13" s="44">
        <v>170</v>
      </c>
      <c r="H13" s="44">
        <v>162</v>
      </c>
      <c r="I13" s="44">
        <v>158</v>
      </c>
      <c r="J13" s="44">
        <v>155</v>
      </c>
      <c r="K13" s="44">
        <v>150</v>
      </c>
      <c r="L13" s="44">
        <v>143</v>
      </c>
      <c r="M13" s="44">
        <v>138</v>
      </c>
      <c r="N13" s="44">
        <v>134</v>
      </c>
      <c r="O13" s="44">
        <v>131</v>
      </c>
      <c r="P13" s="44">
        <v>129</v>
      </c>
      <c r="Q13" s="44">
        <v>126</v>
      </c>
      <c r="R13" s="44">
        <v>122</v>
      </c>
      <c r="S13" s="44">
        <v>121</v>
      </c>
      <c r="T13" s="44">
        <v>120</v>
      </c>
      <c r="U13" s="44">
        <v>111</v>
      </c>
      <c r="V13" s="45">
        <v>107</v>
      </c>
      <c r="W13" s="44">
        <v>99</v>
      </c>
      <c r="X13" s="45">
        <v>94</v>
      </c>
      <c r="Y13" s="44">
        <v>95</v>
      </c>
      <c r="Z13" s="45">
        <v>92</v>
      </c>
      <c r="AA13" s="44">
        <v>88</v>
      </c>
      <c r="AB13" s="45">
        <v>84</v>
      </c>
      <c r="AC13" s="44">
        <v>78</v>
      </c>
      <c r="AD13" s="45">
        <v>71</v>
      </c>
    </row>
    <row r="14" spans="2:30" s="41" customFormat="1" x14ac:dyDescent="0.25">
      <c r="B14" s="37" t="s">
        <v>27</v>
      </c>
      <c r="C14" s="38">
        <v>9</v>
      </c>
      <c r="D14" s="39">
        <v>8</v>
      </c>
      <c r="E14" s="39">
        <v>6</v>
      </c>
      <c r="F14" s="39">
        <v>5</v>
      </c>
      <c r="G14" s="39">
        <v>4</v>
      </c>
      <c r="H14" s="39">
        <v>4</v>
      </c>
      <c r="I14" s="39">
        <v>4</v>
      </c>
      <c r="J14" s="39">
        <v>4</v>
      </c>
      <c r="K14" s="39">
        <v>4</v>
      </c>
      <c r="L14" s="39">
        <v>3</v>
      </c>
      <c r="M14" s="39">
        <v>2</v>
      </c>
      <c r="N14" s="39">
        <v>2</v>
      </c>
      <c r="O14" s="39">
        <v>1</v>
      </c>
      <c r="P14" s="39">
        <v>1</v>
      </c>
      <c r="Q14" s="39">
        <v>1</v>
      </c>
      <c r="R14" s="39">
        <v>1</v>
      </c>
      <c r="S14" s="39">
        <v>1</v>
      </c>
      <c r="T14" s="39">
        <v>1</v>
      </c>
      <c r="U14" s="39">
        <v>1</v>
      </c>
      <c r="V14" s="40">
        <v>1</v>
      </c>
      <c r="W14" s="39">
        <v>1</v>
      </c>
      <c r="X14" s="40">
        <v>1</v>
      </c>
      <c r="Y14" s="39">
        <v>1</v>
      </c>
      <c r="Z14" s="40">
        <v>1</v>
      </c>
      <c r="AA14" s="39">
        <v>1</v>
      </c>
      <c r="AB14" s="40">
        <v>1</v>
      </c>
      <c r="AC14" s="39">
        <v>2</v>
      </c>
      <c r="AD14" s="40">
        <v>2</v>
      </c>
    </row>
    <row r="15" spans="2:30" s="41" customFormat="1" x14ac:dyDescent="0.25">
      <c r="B15" s="42" t="s">
        <v>28</v>
      </c>
      <c r="C15" s="43">
        <v>1591</v>
      </c>
      <c r="D15" s="44">
        <v>1640</v>
      </c>
      <c r="E15" s="44">
        <v>1676</v>
      </c>
      <c r="F15" s="44">
        <v>1696</v>
      </c>
      <c r="G15" s="44">
        <v>1704</v>
      </c>
      <c r="H15" s="44">
        <v>1742</v>
      </c>
      <c r="I15" s="44">
        <v>1756</v>
      </c>
      <c r="J15" s="44">
        <v>1689</v>
      </c>
      <c r="K15" s="44">
        <v>1616</v>
      </c>
      <c r="L15" s="44">
        <v>1506</v>
      </c>
      <c r="M15" s="44">
        <v>1440</v>
      </c>
      <c r="N15" s="44">
        <v>1389</v>
      </c>
      <c r="O15" s="44">
        <v>1347</v>
      </c>
      <c r="P15" s="44">
        <v>1329</v>
      </c>
      <c r="Q15" s="44">
        <v>1295</v>
      </c>
      <c r="R15" s="44">
        <v>1265</v>
      </c>
      <c r="S15" s="44">
        <v>1221</v>
      </c>
      <c r="T15" s="44">
        <v>1166</v>
      </c>
      <c r="U15" s="44">
        <v>1119</v>
      </c>
      <c r="V15" s="45">
        <v>1072</v>
      </c>
      <c r="W15" s="44">
        <v>1008</v>
      </c>
      <c r="X15" s="45">
        <v>978</v>
      </c>
      <c r="Y15" s="44">
        <v>959</v>
      </c>
      <c r="Z15" s="45">
        <v>944</v>
      </c>
      <c r="AA15" s="44">
        <v>897</v>
      </c>
      <c r="AB15" s="45">
        <v>857</v>
      </c>
      <c r="AC15" s="44">
        <v>817</v>
      </c>
      <c r="AD15" s="45">
        <v>772</v>
      </c>
    </row>
    <row r="16" spans="2:30" s="41" customFormat="1" x14ac:dyDescent="0.25">
      <c r="B16" s="37" t="s">
        <v>29</v>
      </c>
      <c r="C16" s="38">
        <v>32973</v>
      </c>
      <c r="D16" s="39">
        <v>36771</v>
      </c>
      <c r="E16" s="39">
        <v>39692</v>
      </c>
      <c r="F16" s="39">
        <v>40785</v>
      </c>
      <c r="G16" s="39">
        <v>41000</v>
      </c>
      <c r="H16" s="39">
        <v>42741</v>
      </c>
      <c r="I16" s="39">
        <v>44847</v>
      </c>
      <c r="J16" s="39">
        <v>46145</v>
      </c>
      <c r="K16" s="39">
        <v>47059</v>
      </c>
      <c r="L16" s="39">
        <v>47099</v>
      </c>
      <c r="M16" s="39">
        <v>47051</v>
      </c>
      <c r="N16" s="39">
        <v>47327</v>
      </c>
      <c r="O16" s="39">
        <v>48197</v>
      </c>
      <c r="P16" s="39">
        <v>49113</v>
      </c>
      <c r="Q16" s="39">
        <v>49396</v>
      </c>
      <c r="R16" s="39">
        <v>49079</v>
      </c>
      <c r="S16" s="39">
        <v>48366</v>
      </c>
      <c r="T16" s="39">
        <v>47054</v>
      </c>
      <c r="U16" s="39">
        <v>45840</v>
      </c>
      <c r="V16" s="40">
        <v>45086</v>
      </c>
      <c r="W16" s="39">
        <v>44481</v>
      </c>
      <c r="X16" s="40">
        <v>44247</v>
      </c>
      <c r="Y16" s="39">
        <v>45092</v>
      </c>
      <c r="Z16" s="40">
        <v>46758</v>
      </c>
      <c r="AA16" s="39">
        <v>47645</v>
      </c>
      <c r="AB16" s="40">
        <v>48207</v>
      </c>
      <c r="AC16" s="39">
        <v>48181</v>
      </c>
      <c r="AD16" s="40">
        <v>47717</v>
      </c>
    </row>
    <row r="17" spans="2:30" s="41" customFormat="1" x14ac:dyDescent="0.25">
      <c r="B17" s="42" t="s">
        <v>30</v>
      </c>
      <c r="C17" s="43">
        <v>608</v>
      </c>
      <c r="D17" s="44">
        <v>1199</v>
      </c>
      <c r="E17" s="44">
        <v>1466</v>
      </c>
      <c r="F17" s="44">
        <v>1626</v>
      </c>
      <c r="G17" s="44">
        <v>1701</v>
      </c>
      <c r="H17" s="44">
        <v>1900</v>
      </c>
      <c r="I17" s="44">
        <v>2094</v>
      </c>
      <c r="J17" s="44">
        <v>2158</v>
      </c>
      <c r="K17" s="44">
        <v>2210</v>
      </c>
      <c r="L17" s="44">
        <v>2371</v>
      </c>
      <c r="M17" s="44">
        <v>2647</v>
      </c>
      <c r="N17" s="44">
        <v>2880</v>
      </c>
      <c r="O17" s="44">
        <v>3068</v>
      </c>
      <c r="P17" s="44">
        <v>3195</v>
      </c>
      <c r="Q17" s="44">
        <v>3267</v>
      </c>
      <c r="R17" s="44">
        <v>3231</v>
      </c>
      <c r="S17" s="44">
        <v>2950</v>
      </c>
      <c r="T17" s="44">
        <v>2685</v>
      </c>
      <c r="U17" s="44">
        <v>2445</v>
      </c>
      <c r="V17" s="45">
        <v>2373</v>
      </c>
      <c r="W17" s="44">
        <v>2408</v>
      </c>
      <c r="X17" s="45">
        <v>2468</v>
      </c>
      <c r="Y17" s="44">
        <v>2634</v>
      </c>
      <c r="Z17" s="45">
        <v>2810</v>
      </c>
      <c r="AA17" s="44">
        <v>3012</v>
      </c>
      <c r="AB17" s="45">
        <v>2992</v>
      </c>
      <c r="AC17" s="44">
        <v>2837</v>
      </c>
      <c r="AD17" s="45">
        <v>2696</v>
      </c>
    </row>
    <row r="18" spans="2:30" s="41" customFormat="1" x14ac:dyDescent="0.25">
      <c r="B18" s="37" t="s">
        <v>31</v>
      </c>
      <c r="C18" s="38">
        <v>472</v>
      </c>
      <c r="D18" s="39">
        <v>475</v>
      </c>
      <c r="E18" s="39">
        <v>475</v>
      </c>
      <c r="F18" s="39">
        <v>479</v>
      </c>
      <c r="G18" s="39">
        <v>475</v>
      </c>
      <c r="H18" s="39">
        <v>478</v>
      </c>
      <c r="I18" s="39">
        <v>497</v>
      </c>
      <c r="J18" s="39">
        <v>510</v>
      </c>
      <c r="K18" s="39">
        <v>510</v>
      </c>
      <c r="L18" s="39">
        <v>500</v>
      </c>
      <c r="M18" s="39">
        <v>471</v>
      </c>
      <c r="N18" s="39">
        <v>472</v>
      </c>
      <c r="O18" s="39">
        <v>462</v>
      </c>
      <c r="P18" s="39">
        <v>458</v>
      </c>
      <c r="Q18" s="39">
        <v>474</v>
      </c>
      <c r="R18" s="39">
        <v>472</v>
      </c>
      <c r="S18" s="39">
        <v>463</v>
      </c>
      <c r="T18" s="39">
        <v>462</v>
      </c>
      <c r="U18" s="39">
        <v>459</v>
      </c>
      <c r="V18" s="40">
        <v>452</v>
      </c>
      <c r="W18" s="39">
        <v>432</v>
      </c>
      <c r="X18" s="40">
        <v>434</v>
      </c>
      <c r="Y18" s="39">
        <v>430</v>
      </c>
      <c r="Z18" s="40">
        <v>435</v>
      </c>
      <c r="AA18" s="39">
        <v>422</v>
      </c>
      <c r="AB18" s="40">
        <v>425</v>
      </c>
      <c r="AC18" s="39">
        <v>421</v>
      </c>
      <c r="AD18" s="40">
        <v>408</v>
      </c>
    </row>
    <row r="19" spans="2:30" s="41" customFormat="1" x14ac:dyDescent="0.25">
      <c r="B19" s="42" t="s">
        <v>32</v>
      </c>
      <c r="C19" s="43">
        <v>54</v>
      </c>
      <c r="D19" s="44">
        <v>51</v>
      </c>
      <c r="E19" s="44">
        <v>48</v>
      </c>
      <c r="F19" s="44">
        <v>46</v>
      </c>
      <c r="G19" s="44">
        <v>43</v>
      </c>
      <c r="H19" s="44">
        <v>43</v>
      </c>
      <c r="I19" s="44">
        <v>42</v>
      </c>
      <c r="J19" s="44">
        <v>38</v>
      </c>
      <c r="K19" s="44">
        <v>36</v>
      </c>
      <c r="L19" s="44">
        <v>35</v>
      </c>
      <c r="M19" s="44">
        <v>35</v>
      </c>
      <c r="N19" s="44">
        <v>33</v>
      </c>
      <c r="O19" s="44">
        <v>34</v>
      </c>
      <c r="P19" s="44">
        <v>33</v>
      </c>
      <c r="Q19" s="44">
        <v>32</v>
      </c>
      <c r="R19" s="44">
        <v>31</v>
      </c>
      <c r="S19" s="44">
        <v>30</v>
      </c>
      <c r="T19" s="44">
        <v>29</v>
      </c>
      <c r="U19" s="44">
        <v>28</v>
      </c>
      <c r="V19" s="45">
        <v>27</v>
      </c>
      <c r="W19" s="44">
        <v>27</v>
      </c>
      <c r="X19" s="45">
        <v>24</v>
      </c>
      <c r="Y19" s="44">
        <v>24</v>
      </c>
      <c r="Z19" s="45">
        <v>22</v>
      </c>
      <c r="AA19" s="44">
        <v>23</v>
      </c>
      <c r="AB19" s="45">
        <v>21</v>
      </c>
      <c r="AC19" s="44">
        <v>20</v>
      </c>
      <c r="AD19" s="45">
        <v>20</v>
      </c>
    </row>
    <row r="20" spans="2:30" s="41" customFormat="1" x14ac:dyDescent="0.25">
      <c r="B20" s="37" t="s">
        <v>33</v>
      </c>
      <c r="C20" s="38">
        <v>1008</v>
      </c>
      <c r="D20" s="39">
        <v>868</v>
      </c>
      <c r="E20" s="39">
        <v>907</v>
      </c>
      <c r="F20" s="39">
        <v>903</v>
      </c>
      <c r="G20" s="39">
        <v>896</v>
      </c>
      <c r="H20" s="39">
        <v>896</v>
      </c>
      <c r="I20" s="39">
        <v>900</v>
      </c>
      <c r="J20" s="39">
        <v>851</v>
      </c>
      <c r="K20" s="39">
        <v>804</v>
      </c>
      <c r="L20" s="39">
        <v>776</v>
      </c>
      <c r="M20" s="39">
        <v>770</v>
      </c>
      <c r="N20" s="39">
        <v>749</v>
      </c>
      <c r="O20" s="39">
        <v>690</v>
      </c>
      <c r="P20" s="39">
        <v>667</v>
      </c>
      <c r="Q20" s="39">
        <v>622</v>
      </c>
      <c r="R20" s="39">
        <v>574</v>
      </c>
      <c r="S20" s="39">
        <v>539</v>
      </c>
      <c r="T20" s="39">
        <v>538</v>
      </c>
      <c r="U20" s="39">
        <v>536</v>
      </c>
      <c r="V20" s="40">
        <v>536</v>
      </c>
      <c r="W20" s="39">
        <v>524</v>
      </c>
      <c r="X20" s="40">
        <v>501</v>
      </c>
      <c r="Y20" s="39">
        <v>498</v>
      </c>
      <c r="Z20" s="40">
        <v>451</v>
      </c>
      <c r="AA20" s="39">
        <v>421</v>
      </c>
      <c r="AB20" s="40">
        <v>396</v>
      </c>
      <c r="AC20" s="39">
        <v>386</v>
      </c>
      <c r="AD20" s="40">
        <v>382</v>
      </c>
    </row>
    <row r="21" spans="2:30" s="41" customFormat="1" x14ac:dyDescent="0.25">
      <c r="B21" s="42" t="s">
        <v>34</v>
      </c>
      <c r="C21" s="43">
        <v>11608</v>
      </c>
      <c r="D21" s="44">
        <v>11211</v>
      </c>
      <c r="E21" s="44">
        <v>10716</v>
      </c>
      <c r="F21" s="44">
        <v>9984</v>
      </c>
      <c r="G21" s="44">
        <v>9248</v>
      </c>
      <c r="H21" s="44">
        <v>8952</v>
      </c>
      <c r="I21" s="44">
        <v>8319</v>
      </c>
      <c r="J21" s="44">
        <v>7751</v>
      </c>
      <c r="K21" s="44">
        <v>7334</v>
      </c>
      <c r="L21" s="44">
        <v>6757</v>
      </c>
      <c r="M21" s="44">
        <v>6379</v>
      </c>
      <c r="N21" s="44">
        <v>5958</v>
      </c>
      <c r="O21" s="44">
        <v>5716</v>
      </c>
      <c r="P21" s="44">
        <v>5548</v>
      </c>
      <c r="Q21" s="44">
        <v>5250</v>
      </c>
      <c r="R21" s="44">
        <v>5070</v>
      </c>
      <c r="S21" s="44">
        <v>4858</v>
      </c>
      <c r="T21" s="44">
        <v>4607</v>
      </c>
      <c r="U21" s="44">
        <v>4388</v>
      </c>
      <c r="V21" s="45">
        <v>4199</v>
      </c>
      <c r="W21" s="44">
        <v>4048</v>
      </c>
      <c r="X21" s="45">
        <v>3909</v>
      </c>
      <c r="Y21" s="44">
        <v>3870</v>
      </c>
      <c r="Z21" s="45">
        <v>3905</v>
      </c>
      <c r="AA21" s="44">
        <v>3890</v>
      </c>
      <c r="AB21" s="45">
        <v>3827</v>
      </c>
      <c r="AC21" s="44">
        <v>3673</v>
      </c>
      <c r="AD21" s="45">
        <v>3521</v>
      </c>
    </row>
    <row r="22" spans="2:30" s="41" customFormat="1" x14ac:dyDescent="0.25">
      <c r="B22" s="37" t="s">
        <v>35</v>
      </c>
      <c r="C22" s="38">
        <v>90</v>
      </c>
      <c r="D22" s="39">
        <v>86</v>
      </c>
      <c r="E22" s="39">
        <v>82</v>
      </c>
      <c r="F22" s="39">
        <v>79</v>
      </c>
      <c r="G22" s="39">
        <v>73</v>
      </c>
      <c r="H22" s="39">
        <v>64</v>
      </c>
      <c r="I22" s="39">
        <v>63</v>
      </c>
      <c r="J22" s="39">
        <v>63</v>
      </c>
      <c r="K22" s="39">
        <v>61</v>
      </c>
      <c r="L22" s="39">
        <v>54</v>
      </c>
      <c r="M22" s="39">
        <v>57</v>
      </c>
      <c r="N22" s="39">
        <v>53</v>
      </c>
      <c r="O22" s="39">
        <v>51</v>
      </c>
      <c r="P22" s="39">
        <v>51</v>
      </c>
      <c r="Q22" s="39">
        <v>53</v>
      </c>
      <c r="R22" s="39">
        <v>49</v>
      </c>
      <c r="S22" s="39">
        <v>45</v>
      </c>
      <c r="T22" s="39">
        <v>44</v>
      </c>
      <c r="U22" s="39">
        <v>45</v>
      </c>
      <c r="V22" s="40">
        <v>41</v>
      </c>
      <c r="W22" s="39">
        <v>37</v>
      </c>
      <c r="X22" s="40">
        <v>36</v>
      </c>
      <c r="Y22" s="39">
        <v>36</v>
      </c>
      <c r="Z22" s="40">
        <v>35</v>
      </c>
      <c r="AA22" s="39">
        <v>37</v>
      </c>
      <c r="AB22" s="40">
        <v>36</v>
      </c>
      <c r="AC22" s="39">
        <v>33</v>
      </c>
      <c r="AD22" s="40">
        <v>35</v>
      </c>
    </row>
    <row r="23" spans="2:30" s="41" customFormat="1" x14ac:dyDescent="0.25">
      <c r="B23" s="42" t="s">
        <v>36</v>
      </c>
      <c r="C23" s="43">
        <v>852</v>
      </c>
      <c r="D23" s="44">
        <v>870</v>
      </c>
      <c r="E23" s="44">
        <v>863</v>
      </c>
      <c r="F23" s="44">
        <v>832</v>
      </c>
      <c r="G23" s="44">
        <v>833</v>
      </c>
      <c r="H23" s="44">
        <v>859</v>
      </c>
      <c r="I23" s="44">
        <v>866</v>
      </c>
      <c r="J23" s="44">
        <v>856</v>
      </c>
      <c r="K23" s="44">
        <v>823</v>
      </c>
      <c r="L23" s="44">
        <v>798</v>
      </c>
      <c r="M23" s="44">
        <v>770</v>
      </c>
      <c r="N23" s="44">
        <v>753</v>
      </c>
      <c r="O23" s="44">
        <v>739</v>
      </c>
      <c r="P23" s="44">
        <v>722</v>
      </c>
      <c r="Q23" s="44">
        <v>710</v>
      </c>
      <c r="R23" s="44">
        <v>701</v>
      </c>
      <c r="S23" s="44">
        <v>689</v>
      </c>
      <c r="T23" s="44">
        <v>678</v>
      </c>
      <c r="U23" s="44">
        <v>657</v>
      </c>
      <c r="V23" s="45">
        <v>656</v>
      </c>
      <c r="W23" s="44">
        <v>637</v>
      </c>
      <c r="X23" s="45">
        <v>628</v>
      </c>
      <c r="Y23" s="44">
        <v>610</v>
      </c>
      <c r="Z23" s="45">
        <v>590</v>
      </c>
      <c r="AA23" s="44">
        <v>579</v>
      </c>
      <c r="AB23" s="45">
        <v>570</v>
      </c>
      <c r="AC23" s="44">
        <v>560</v>
      </c>
      <c r="AD23" s="45">
        <v>550</v>
      </c>
    </row>
    <row r="24" spans="2:30" s="41" customFormat="1" x14ac:dyDescent="0.25">
      <c r="B24" s="37" t="s">
        <v>37</v>
      </c>
      <c r="C24" s="38">
        <v>22</v>
      </c>
      <c r="D24" s="39">
        <v>26</v>
      </c>
      <c r="E24" s="39">
        <v>23</v>
      </c>
      <c r="F24" s="39">
        <v>22</v>
      </c>
      <c r="G24" s="39">
        <v>21</v>
      </c>
      <c r="H24" s="39">
        <v>11</v>
      </c>
      <c r="I24" s="39">
        <v>17</v>
      </c>
      <c r="J24" s="39">
        <v>15</v>
      </c>
      <c r="K24" s="39">
        <v>15</v>
      </c>
      <c r="L24" s="39">
        <v>14</v>
      </c>
      <c r="M24" s="39">
        <v>14</v>
      </c>
      <c r="N24" s="39">
        <v>14</v>
      </c>
      <c r="O24" s="39">
        <v>14</v>
      </c>
      <c r="P24" s="39">
        <v>14</v>
      </c>
      <c r="Q24" s="39">
        <v>14</v>
      </c>
      <c r="R24" s="39">
        <v>15</v>
      </c>
      <c r="S24" s="39">
        <v>14</v>
      </c>
      <c r="T24" s="39">
        <v>13</v>
      </c>
      <c r="U24" s="39">
        <v>13</v>
      </c>
      <c r="V24" s="40">
        <v>13</v>
      </c>
      <c r="W24" s="39">
        <v>11</v>
      </c>
      <c r="X24" s="40">
        <v>12</v>
      </c>
      <c r="Y24" s="39">
        <v>11</v>
      </c>
      <c r="Z24" s="40">
        <v>10</v>
      </c>
      <c r="AA24" s="39">
        <v>11</v>
      </c>
      <c r="AB24" s="40">
        <v>11</v>
      </c>
      <c r="AC24" s="39">
        <v>10</v>
      </c>
      <c r="AD24" s="40">
        <v>9</v>
      </c>
    </row>
    <row r="25" spans="2:30" s="41" customFormat="1" x14ac:dyDescent="0.25">
      <c r="B25" s="42" t="s">
        <v>38</v>
      </c>
      <c r="C25" s="43">
        <v>292</v>
      </c>
      <c r="D25" s="44">
        <v>283</v>
      </c>
      <c r="E25" s="44">
        <v>277</v>
      </c>
      <c r="F25" s="44">
        <v>269</v>
      </c>
      <c r="G25" s="44">
        <v>270</v>
      </c>
      <c r="H25" s="44">
        <v>264</v>
      </c>
      <c r="I25" s="44">
        <v>258</v>
      </c>
      <c r="J25" s="44">
        <v>252</v>
      </c>
      <c r="K25" s="44">
        <v>239</v>
      </c>
      <c r="L25" s="44">
        <v>222</v>
      </c>
      <c r="M25" s="44">
        <v>200</v>
      </c>
      <c r="N25" s="44">
        <v>181</v>
      </c>
      <c r="O25" s="44">
        <v>172</v>
      </c>
      <c r="P25" s="44">
        <v>168</v>
      </c>
      <c r="Q25" s="44">
        <v>162</v>
      </c>
      <c r="R25" s="44">
        <v>154</v>
      </c>
      <c r="S25" s="44">
        <v>146</v>
      </c>
      <c r="T25" s="44">
        <v>141</v>
      </c>
      <c r="U25" s="44">
        <v>131</v>
      </c>
      <c r="V25" s="45">
        <v>124</v>
      </c>
      <c r="W25" s="44">
        <v>121</v>
      </c>
      <c r="X25" s="45">
        <v>122</v>
      </c>
      <c r="Y25" s="44">
        <v>115</v>
      </c>
      <c r="Z25" s="45">
        <v>112</v>
      </c>
      <c r="AA25" s="44">
        <v>105</v>
      </c>
      <c r="AB25" s="45">
        <v>103</v>
      </c>
      <c r="AC25" s="44">
        <v>104</v>
      </c>
      <c r="AD25" s="45">
        <v>95</v>
      </c>
    </row>
    <row r="26" spans="2:30" s="41" customFormat="1" x14ac:dyDescent="0.25">
      <c r="B26" s="37" t="s">
        <v>39</v>
      </c>
      <c r="C26" s="38">
        <v>122</v>
      </c>
      <c r="D26" s="39">
        <v>117</v>
      </c>
      <c r="E26" s="39">
        <v>110</v>
      </c>
      <c r="F26" s="39">
        <v>101</v>
      </c>
      <c r="G26" s="39">
        <v>100</v>
      </c>
      <c r="H26" s="39">
        <v>95</v>
      </c>
      <c r="I26" s="39">
        <v>86</v>
      </c>
      <c r="J26" s="39">
        <v>82</v>
      </c>
      <c r="K26" s="39">
        <v>77</v>
      </c>
      <c r="L26" s="39">
        <v>71</v>
      </c>
      <c r="M26" s="39">
        <v>69</v>
      </c>
      <c r="N26" s="39">
        <v>67</v>
      </c>
      <c r="O26" s="39">
        <v>64</v>
      </c>
      <c r="P26" s="39">
        <v>61</v>
      </c>
      <c r="Q26" s="39">
        <v>61</v>
      </c>
      <c r="R26" s="39">
        <v>56</v>
      </c>
      <c r="S26" s="39">
        <v>47</v>
      </c>
      <c r="T26" s="39">
        <v>46</v>
      </c>
      <c r="U26" s="39">
        <v>41</v>
      </c>
      <c r="V26" s="40">
        <v>41</v>
      </c>
      <c r="W26" s="39">
        <v>37</v>
      </c>
      <c r="X26" s="40">
        <v>32</v>
      </c>
      <c r="Y26" s="39">
        <v>29</v>
      </c>
      <c r="Z26" s="40">
        <v>30</v>
      </c>
      <c r="AA26" s="39">
        <v>30</v>
      </c>
      <c r="AB26" s="40">
        <v>30</v>
      </c>
      <c r="AC26" s="39">
        <v>30</v>
      </c>
      <c r="AD26" s="40">
        <v>29</v>
      </c>
    </row>
    <row r="27" spans="2:30" s="41" customFormat="1" x14ac:dyDescent="0.25">
      <c r="B27" s="42" t="s">
        <v>40</v>
      </c>
      <c r="C27" s="43">
        <v>515</v>
      </c>
      <c r="D27" s="44">
        <v>486</v>
      </c>
      <c r="E27" s="44">
        <v>466</v>
      </c>
      <c r="F27" s="44">
        <v>435</v>
      </c>
      <c r="G27" s="44">
        <v>397</v>
      </c>
      <c r="H27" s="44">
        <v>385</v>
      </c>
      <c r="I27" s="44">
        <v>364</v>
      </c>
      <c r="J27" s="44">
        <v>339</v>
      </c>
      <c r="K27" s="44">
        <v>310</v>
      </c>
      <c r="L27" s="44">
        <v>293</v>
      </c>
      <c r="M27" s="44">
        <v>277</v>
      </c>
      <c r="N27" s="44">
        <v>273</v>
      </c>
      <c r="O27" s="44">
        <v>268</v>
      </c>
      <c r="P27" s="44">
        <v>257</v>
      </c>
      <c r="Q27" s="44">
        <v>252</v>
      </c>
      <c r="R27" s="44">
        <v>234</v>
      </c>
      <c r="S27" s="44">
        <v>234</v>
      </c>
      <c r="T27" s="44">
        <v>231</v>
      </c>
      <c r="U27" s="44">
        <v>223</v>
      </c>
      <c r="V27" s="45">
        <v>221</v>
      </c>
      <c r="W27" s="44">
        <v>211</v>
      </c>
      <c r="X27" s="45">
        <v>203</v>
      </c>
      <c r="Y27" s="44">
        <v>200</v>
      </c>
      <c r="Z27" s="45">
        <v>205</v>
      </c>
      <c r="AA27" s="44">
        <v>195</v>
      </c>
      <c r="AB27" s="45">
        <v>189</v>
      </c>
      <c r="AC27" s="44">
        <v>178</v>
      </c>
      <c r="AD27" s="45">
        <v>173</v>
      </c>
    </row>
    <row r="28" spans="2:30" s="41" customFormat="1" x14ac:dyDescent="0.25">
      <c r="B28" s="37" t="s">
        <v>41</v>
      </c>
      <c r="C28" s="38">
        <v>42</v>
      </c>
      <c r="D28" s="39">
        <v>36</v>
      </c>
      <c r="E28" s="39">
        <v>33</v>
      </c>
      <c r="F28" s="39">
        <v>28</v>
      </c>
      <c r="G28" s="39">
        <v>28</v>
      </c>
      <c r="H28" s="39">
        <v>24</v>
      </c>
      <c r="I28" s="39">
        <v>23</v>
      </c>
      <c r="J28" s="39">
        <v>21</v>
      </c>
      <c r="K28" s="39">
        <v>19</v>
      </c>
      <c r="L28" s="39">
        <v>17</v>
      </c>
      <c r="M28" s="39">
        <v>14</v>
      </c>
      <c r="N28" s="39">
        <v>14</v>
      </c>
      <c r="O28" s="39">
        <v>12</v>
      </c>
      <c r="P28" s="39">
        <v>11</v>
      </c>
      <c r="Q28" s="39">
        <v>10</v>
      </c>
      <c r="R28" s="39">
        <v>9</v>
      </c>
      <c r="S28" s="39">
        <v>8</v>
      </c>
      <c r="T28" s="39">
        <v>8</v>
      </c>
      <c r="U28" s="39">
        <v>9</v>
      </c>
      <c r="V28" s="40">
        <v>7</v>
      </c>
      <c r="W28" s="39">
        <v>7</v>
      </c>
      <c r="X28" s="40">
        <v>6</v>
      </c>
      <c r="Y28" s="39">
        <v>7</v>
      </c>
      <c r="Z28" s="40">
        <v>7</v>
      </c>
      <c r="AA28" s="39">
        <v>6</v>
      </c>
      <c r="AB28" s="40">
        <v>5</v>
      </c>
      <c r="AC28" s="39">
        <v>4</v>
      </c>
      <c r="AD28" s="40">
        <v>4</v>
      </c>
    </row>
    <row r="29" spans="2:30" s="41" customFormat="1" x14ac:dyDescent="0.25">
      <c r="B29" s="42" t="s">
        <v>42</v>
      </c>
      <c r="C29" s="43">
        <v>48</v>
      </c>
      <c r="D29" s="44">
        <v>41</v>
      </c>
      <c r="E29" s="44">
        <v>40</v>
      </c>
      <c r="F29" s="44">
        <v>37</v>
      </c>
      <c r="G29" s="44">
        <v>35</v>
      </c>
      <c r="H29" s="44">
        <v>33</v>
      </c>
      <c r="I29" s="44">
        <v>33</v>
      </c>
      <c r="J29" s="44">
        <v>33</v>
      </c>
      <c r="K29" s="44">
        <v>30</v>
      </c>
      <c r="L29" s="44">
        <v>35</v>
      </c>
      <c r="M29" s="44">
        <v>33</v>
      </c>
      <c r="N29" s="44">
        <v>31</v>
      </c>
      <c r="O29" s="44">
        <v>32</v>
      </c>
      <c r="P29" s="44">
        <v>30</v>
      </c>
      <c r="Q29" s="44">
        <v>28</v>
      </c>
      <c r="R29" s="44">
        <v>29</v>
      </c>
      <c r="S29" s="44">
        <v>26</v>
      </c>
      <c r="T29" s="44">
        <v>25</v>
      </c>
      <c r="U29" s="44">
        <v>25</v>
      </c>
      <c r="V29" s="45">
        <v>23</v>
      </c>
      <c r="W29" s="44">
        <v>23</v>
      </c>
      <c r="X29" s="45">
        <v>22</v>
      </c>
      <c r="Y29" s="44">
        <v>23</v>
      </c>
      <c r="Z29" s="45">
        <v>24</v>
      </c>
      <c r="AA29" s="44">
        <v>23</v>
      </c>
      <c r="AB29" s="45">
        <v>23</v>
      </c>
      <c r="AC29" s="44">
        <v>21</v>
      </c>
      <c r="AD29" s="45">
        <v>20</v>
      </c>
    </row>
    <row r="30" spans="2:30" s="41" customFormat="1" x14ac:dyDescent="0.25">
      <c r="B30" s="37" t="s">
        <v>43</v>
      </c>
      <c r="C30" s="38">
        <v>40</v>
      </c>
      <c r="D30" s="39">
        <v>37</v>
      </c>
      <c r="E30" s="39">
        <v>36</v>
      </c>
      <c r="F30" s="39">
        <v>33</v>
      </c>
      <c r="G30" s="39">
        <v>31</v>
      </c>
      <c r="H30" s="39">
        <v>33</v>
      </c>
      <c r="I30" s="39">
        <v>30</v>
      </c>
      <c r="J30" s="39">
        <v>28</v>
      </c>
      <c r="K30" s="39">
        <v>22</v>
      </c>
      <c r="L30" s="39">
        <v>21</v>
      </c>
      <c r="M30" s="39">
        <v>18</v>
      </c>
      <c r="N30" s="39">
        <v>18</v>
      </c>
      <c r="O30" s="39">
        <v>17</v>
      </c>
      <c r="P30" s="39">
        <v>17</v>
      </c>
      <c r="Q30" s="39">
        <v>15</v>
      </c>
      <c r="R30" s="39">
        <v>15</v>
      </c>
      <c r="S30" s="39">
        <v>15</v>
      </c>
      <c r="T30" s="39">
        <v>14</v>
      </c>
      <c r="U30" s="39">
        <v>14</v>
      </c>
      <c r="V30" s="40">
        <v>15</v>
      </c>
      <c r="W30" s="39">
        <v>15</v>
      </c>
      <c r="X30" s="40">
        <v>14</v>
      </c>
      <c r="Y30" s="39">
        <v>13</v>
      </c>
      <c r="Z30" s="40">
        <v>13</v>
      </c>
      <c r="AA30" s="39">
        <v>11</v>
      </c>
      <c r="AB30" s="40">
        <v>11</v>
      </c>
      <c r="AC30" s="39">
        <v>11</v>
      </c>
      <c r="AD30" s="40">
        <v>11</v>
      </c>
    </row>
    <row r="31" spans="2:30" s="41" customFormat="1" x14ac:dyDescent="0.25">
      <c r="B31" s="42" t="s">
        <v>44</v>
      </c>
      <c r="C31" s="43">
        <v>379</v>
      </c>
      <c r="D31" s="44">
        <v>287</v>
      </c>
      <c r="E31" s="44">
        <v>247</v>
      </c>
      <c r="F31" s="44">
        <v>209</v>
      </c>
      <c r="G31" s="44">
        <v>194</v>
      </c>
      <c r="H31" s="44">
        <v>181</v>
      </c>
      <c r="I31" s="44">
        <v>176</v>
      </c>
      <c r="J31" s="44">
        <v>171</v>
      </c>
      <c r="K31" s="44">
        <v>155</v>
      </c>
      <c r="L31" s="44">
        <v>137</v>
      </c>
      <c r="M31" s="44">
        <v>125</v>
      </c>
      <c r="N31" s="44">
        <v>115</v>
      </c>
      <c r="O31" s="44">
        <v>100</v>
      </c>
      <c r="P31" s="44">
        <v>91</v>
      </c>
      <c r="Q31" s="44">
        <v>85</v>
      </c>
      <c r="R31" s="44">
        <v>81</v>
      </c>
      <c r="S31" s="44">
        <v>82</v>
      </c>
      <c r="T31" s="44">
        <v>75</v>
      </c>
      <c r="U31" s="44">
        <v>69</v>
      </c>
      <c r="V31" s="45">
        <v>64</v>
      </c>
      <c r="W31" s="44">
        <v>59</v>
      </c>
      <c r="X31" s="45">
        <v>56</v>
      </c>
      <c r="Y31" s="44">
        <v>55</v>
      </c>
      <c r="Z31" s="45">
        <v>52</v>
      </c>
      <c r="AA31" s="44">
        <v>50</v>
      </c>
      <c r="AB31" s="45">
        <v>46</v>
      </c>
      <c r="AC31" s="44">
        <v>45</v>
      </c>
      <c r="AD31" s="45">
        <v>40</v>
      </c>
    </row>
    <row r="32" spans="2:30" s="41" customFormat="1" x14ac:dyDescent="0.25">
      <c r="B32" s="37" t="s">
        <v>45</v>
      </c>
      <c r="C32" s="38">
        <v>1536</v>
      </c>
      <c r="D32" s="39">
        <v>1727</v>
      </c>
      <c r="E32" s="39">
        <v>1877</v>
      </c>
      <c r="F32" s="39">
        <v>2049</v>
      </c>
      <c r="G32" s="39">
        <v>2096</v>
      </c>
      <c r="H32" s="39">
        <v>2239</v>
      </c>
      <c r="I32" s="39">
        <v>2467</v>
      </c>
      <c r="J32" s="39">
        <v>2634</v>
      </c>
      <c r="K32" s="39">
        <v>2862</v>
      </c>
      <c r="L32" s="39">
        <v>3000</v>
      </c>
      <c r="M32" s="39">
        <v>3143</v>
      </c>
      <c r="N32" s="39">
        <v>3241</v>
      </c>
      <c r="O32" s="39">
        <v>3371</v>
      </c>
      <c r="P32" s="39">
        <v>3634</v>
      </c>
      <c r="Q32" s="39">
        <v>3836</v>
      </c>
      <c r="R32" s="39">
        <v>3990</v>
      </c>
      <c r="S32" s="39">
        <v>4070</v>
      </c>
      <c r="T32" s="39">
        <v>4137</v>
      </c>
      <c r="U32" s="39">
        <v>4206</v>
      </c>
      <c r="V32" s="40">
        <v>4297</v>
      </c>
      <c r="W32" s="39">
        <v>4488</v>
      </c>
      <c r="X32" s="40">
        <v>4707</v>
      </c>
      <c r="Y32" s="39">
        <v>5082</v>
      </c>
      <c r="Z32" s="40">
        <v>5466</v>
      </c>
      <c r="AA32" s="39">
        <v>5858</v>
      </c>
      <c r="AB32" s="40">
        <v>6281</v>
      </c>
      <c r="AC32" s="39">
        <v>6555</v>
      </c>
      <c r="AD32" s="40">
        <v>6803</v>
      </c>
    </row>
    <row r="33" spans="2:30" s="41" customFormat="1" x14ac:dyDescent="0.25">
      <c r="B33" s="42" t="s">
        <v>46</v>
      </c>
      <c r="C33" s="43">
        <v>740</v>
      </c>
      <c r="D33" s="44">
        <v>738</v>
      </c>
      <c r="E33" s="44">
        <v>723</v>
      </c>
      <c r="F33" s="44">
        <v>700</v>
      </c>
      <c r="G33" s="44">
        <v>692</v>
      </c>
      <c r="H33" s="44">
        <v>700</v>
      </c>
      <c r="I33" s="44">
        <v>671</v>
      </c>
      <c r="J33" s="44">
        <v>644</v>
      </c>
      <c r="K33" s="44">
        <v>632</v>
      </c>
      <c r="L33" s="44">
        <v>620</v>
      </c>
      <c r="M33" s="44">
        <v>601</v>
      </c>
      <c r="N33" s="44">
        <v>582</v>
      </c>
      <c r="O33" s="44">
        <v>565</v>
      </c>
      <c r="P33" s="44">
        <v>566</v>
      </c>
      <c r="Q33" s="44">
        <v>547</v>
      </c>
      <c r="R33" s="44">
        <v>536</v>
      </c>
      <c r="S33" s="44">
        <v>513</v>
      </c>
      <c r="T33" s="44">
        <v>489</v>
      </c>
      <c r="U33" s="44">
        <v>476</v>
      </c>
      <c r="V33" s="45">
        <v>458</v>
      </c>
      <c r="W33" s="44">
        <v>447</v>
      </c>
      <c r="X33" s="45">
        <v>430</v>
      </c>
      <c r="Y33" s="44">
        <v>416</v>
      </c>
      <c r="Z33" s="45">
        <v>396</v>
      </c>
      <c r="AA33" s="44">
        <v>386</v>
      </c>
      <c r="AB33" s="45">
        <v>374</v>
      </c>
      <c r="AC33" s="44">
        <v>356</v>
      </c>
      <c r="AD33" s="45">
        <v>345</v>
      </c>
    </row>
    <row r="34" spans="2:30" s="41" customFormat="1" x14ac:dyDescent="0.25">
      <c r="B34" s="37" t="s">
        <v>47</v>
      </c>
      <c r="C34" s="38">
        <v>32</v>
      </c>
      <c r="D34" s="39">
        <v>30</v>
      </c>
      <c r="E34" s="39">
        <v>28</v>
      </c>
      <c r="F34" s="39">
        <v>28</v>
      </c>
      <c r="G34" s="39">
        <v>26</v>
      </c>
      <c r="H34" s="39">
        <v>33</v>
      </c>
      <c r="I34" s="39">
        <v>29</v>
      </c>
      <c r="J34" s="39">
        <v>32</v>
      </c>
      <c r="K34" s="39">
        <v>32</v>
      </c>
      <c r="L34" s="39">
        <v>29</v>
      </c>
      <c r="M34" s="39">
        <v>28</v>
      </c>
      <c r="N34" s="39">
        <v>30</v>
      </c>
      <c r="O34" s="39">
        <v>29</v>
      </c>
      <c r="P34" s="39">
        <v>0</v>
      </c>
      <c r="Q34" s="39" t="s">
        <v>14</v>
      </c>
      <c r="R34" s="39" t="s">
        <v>14</v>
      </c>
      <c r="S34" s="39" t="s">
        <v>14</v>
      </c>
      <c r="T34" s="39" t="s">
        <v>14</v>
      </c>
      <c r="U34" s="39" t="s">
        <v>14</v>
      </c>
      <c r="V34" s="40" t="s">
        <v>14</v>
      </c>
      <c r="W34" s="39" t="s">
        <v>14</v>
      </c>
      <c r="X34" s="40" t="s">
        <v>14</v>
      </c>
      <c r="Y34" s="39" t="s">
        <v>14</v>
      </c>
      <c r="Z34" s="40" t="s">
        <v>14</v>
      </c>
      <c r="AA34" s="39" t="s">
        <v>14</v>
      </c>
      <c r="AB34" s="40" t="s">
        <v>14</v>
      </c>
      <c r="AC34" s="39" t="s">
        <v>14</v>
      </c>
      <c r="AD34" s="44" t="s">
        <v>14</v>
      </c>
    </row>
    <row r="35" spans="2:30" s="41" customFormat="1" x14ac:dyDescent="0.25">
      <c r="B35" s="42" t="s">
        <v>48</v>
      </c>
      <c r="C35" s="43">
        <v>118</v>
      </c>
      <c r="D35" s="44">
        <v>86</v>
      </c>
      <c r="E35" s="44">
        <v>78</v>
      </c>
      <c r="F35" s="44">
        <v>76</v>
      </c>
      <c r="G35" s="44">
        <v>72</v>
      </c>
      <c r="H35" s="44">
        <v>72</v>
      </c>
      <c r="I35" s="44">
        <v>70</v>
      </c>
      <c r="J35" s="44">
        <v>67</v>
      </c>
      <c r="K35" s="44">
        <v>63</v>
      </c>
      <c r="L35" s="44">
        <v>56</v>
      </c>
      <c r="M35" s="44">
        <v>52</v>
      </c>
      <c r="N35" s="44">
        <v>45</v>
      </c>
      <c r="O35" s="44">
        <v>43</v>
      </c>
      <c r="P35" s="44">
        <v>41</v>
      </c>
      <c r="Q35" s="44">
        <v>39</v>
      </c>
      <c r="R35" s="44">
        <v>38</v>
      </c>
      <c r="S35" s="44">
        <v>35</v>
      </c>
      <c r="T35" s="44">
        <v>38</v>
      </c>
      <c r="U35" s="44">
        <v>35</v>
      </c>
      <c r="V35" s="45">
        <v>31</v>
      </c>
      <c r="W35" s="44">
        <v>32</v>
      </c>
      <c r="X35" s="45">
        <v>30</v>
      </c>
      <c r="Y35" s="44">
        <v>25</v>
      </c>
      <c r="Z35" s="45">
        <v>26</v>
      </c>
      <c r="AA35" s="44">
        <v>25</v>
      </c>
      <c r="AB35" s="45">
        <v>21</v>
      </c>
      <c r="AC35" s="44">
        <v>23</v>
      </c>
      <c r="AD35" s="45">
        <v>22</v>
      </c>
    </row>
    <row r="36" spans="2:30" s="41" customFormat="1" x14ac:dyDescent="0.25">
      <c r="B36" s="37" t="s">
        <v>49</v>
      </c>
      <c r="C36" s="38">
        <v>260</v>
      </c>
      <c r="D36" s="39">
        <v>248</v>
      </c>
      <c r="E36" s="39">
        <v>239</v>
      </c>
      <c r="F36" s="39">
        <v>217</v>
      </c>
      <c r="G36" s="39">
        <v>202</v>
      </c>
      <c r="H36" s="39">
        <v>192</v>
      </c>
      <c r="I36" s="39">
        <v>181</v>
      </c>
      <c r="J36" s="39">
        <v>168</v>
      </c>
      <c r="K36" s="39">
        <v>159</v>
      </c>
      <c r="L36" s="39">
        <v>150</v>
      </c>
      <c r="M36" s="39">
        <v>140</v>
      </c>
      <c r="N36" s="39">
        <v>129</v>
      </c>
      <c r="O36" s="39">
        <v>134</v>
      </c>
      <c r="P36" s="39">
        <v>132</v>
      </c>
      <c r="Q36" s="39">
        <v>130</v>
      </c>
      <c r="R36" s="39">
        <v>125</v>
      </c>
      <c r="S36" s="39">
        <v>114</v>
      </c>
      <c r="T36" s="39">
        <v>118</v>
      </c>
      <c r="U36" s="39">
        <v>113</v>
      </c>
      <c r="V36" s="40">
        <v>115</v>
      </c>
      <c r="W36" s="39">
        <v>103</v>
      </c>
      <c r="X36" s="40">
        <v>99</v>
      </c>
      <c r="Y36" s="39">
        <v>89</v>
      </c>
      <c r="Z36" s="40">
        <v>89</v>
      </c>
      <c r="AA36" s="39">
        <v>92</v>
      </c>
      <c r="AB36" s="40">
        <v>90</v>
      </c>
      <c r="AC36" s="39">
        <v>86</v>
      </c>
      <c r="AD36" s="40">
        <v>85</v>
      </c>
    </row>
    <row r="37" spans="2:30" s="41" customFormat="1" x14ac:dyDescent="0.25">
      <c r="B37" s="42" t="s">
        <v>50</v>
      </c>
      <c r="C37" s="43">
        <v>81</v>
      </c>
      <c r="D37" s="44">
        <v>81</v>
      </c>
      <c r="E37" s="44">
        <v>86</v>
      </c>
      <c r="F37" s="44">
        <v>82</v>
      </c>
      <c r="G37" s="44">
        <v>96</v>
      </c>
      <c r="H37" s="44">
        <v>109</v>
      </c>
      <c r="I37" s="44">
        <v>135</v>
      </c>
      <c r="J37" s="44">
        <v>160</v>
      </c>
      <c r="K37" s="44">
        <v>169</v>
      </c>
      <c r="L37" s="44">
        <v>174</v>
      </c>
      <c r="M37" s="44">
        <v>185</v>
      </c>
      <c r="N37" s="44">
        <v>194</v>
      </c>
      <c r="O37" s="44">
        <v>192</v>
      </c>
      <c r="P37" s="44">
        <v>210</v>
      </c>
      <c r="Q37" s="44">
        <v>216</v>
      </c>
      <c r="R37" s="44">
        <v>232</v>
      </c>
      <c r="S37" s="44">
        <v>230</v>
      </c>
      <c r="T37" s="44">
        <v>227</v>
      </c>
      <c r="U37" s="44">
        <v>239</v>
      </c>
      <c r="V37" s="45">
        <v>265</v>
      </c>
      <c r="W37" s="44">
        <v>272</v>
      </c>
      <c r="X37" s="45">
        <v>273</v>
      </c>
      <c r="Y37" s="44">
        <v>267</v>
      </c>
      <c r="Z37" s="45">
        <v>271</v>
      </c>
      <c r="AA37" s="44">
        <v>266</v>
      </c>
      <c r="AB37" s="45">
        <v>248</v>
      </c>
      <c r="AC37" s="44">
        <v>236</v>
      </c>
      <c r="AD37" s="45">
        <v>225</v>
      </c>
    </row>
    <row r="38" spans="2:30" s="41" customFormat="1" x14ac:dyDescent="0.25">
      <c r="B38" s="37" t="s">
        <v>51</v>
      </c>
      <c r="C38" s="38">
        <v>2778</v>
      </c>
      <c r="D38" s="39">
        <v>2736</v>
      </c>
      <c r="E38" s="39">
        <v>2698</v>
      </c>
      <c r="F38" s="39">
        <v>2699</v>
      </c>
      <c r="G38" s="39">
        <v>2649</v>
      </c>
      <c r="H38" s="39">
        <v>2633</v>
      </c>
      <c r="I38" s="39">
        <v>2592</v>
      </c>
      <c r="J38" s="39">
        <v>2531</v>
      </c>
      <c r="K38" s="39">
        <v>2520</v>
      </c>
      <c r="L38" s="39">
        <v>2518</v>
      </c>
      <c r="M38" s="39">
        <v>2481</v>
      </c>
      <c r="N38" s="39">
        <v>2341</v>
      </c>
      <c r="O38" s="39">
        <v>2289</v>
      </c>
      <c r="P38" s="39">
        <v>2297</v>
      </c>
      <c r="Q38" s="39">
        <v>2246</v>
      </c>
      <c r="R38" s="39">
        <v>2172</v>
      </c>
      <c r="S38" s="39">
        <v>2061</v>
      </c>
      <c r="T38" s="39">
        <v>1991</v>
      </c>
      <c r="U38" s="39">
        <v>1944</v>
      </c>
      <c r="V38" s="40">
        <v>1883</v>
      </c>
      <c r="W38" s="39">
        <v>1835</v>
      </c>
      <c r="X38" s="40">
        <v>1751</v>
      </c>
      <c r="Y38" s="39">
        <v>1694</v>
      </c>
      <c r="Z38" s="40">
        <v>1639</v>
      </c>
      <c r="AA38" s="39">
        <v>1614</v>
      </c>
      <c r="AB38" s="40">
        <v>1558</v>
      </c>
      <c r="AC38" s="39">
        <v>1501</v>
      </c>
      <c r="AD38" s="40">
        <v>1435</v>
      </c>
    </row>
    <row r="39" spans="2:30" s="41" customFormat="1" x14ac:dyDescent="0.25">
      <c r="B39" s="42" t="s">
        <v>52</v>
      </c>
      <c r="C39" s="43">
        <v>500</v>
      </c>
      <c r="D39" s="44">
        <v>495</v>
      </c>
      <c r="E39" s="44">
        <v>484</v>
      </c>
      <c r="F39" s="44">
        <v>468</v>
      </c>
      <c r="G39" s="44">
        <v>456</v>
      </c>
      <c r="H39" s="44">
        <v>456</v>
      </c>
      <c r="I39" s="44">
        <v>451</v>
      </c>
      <c r="J39" s="44">
        <v>441</v>
      </c>
      <c r="K39" s="44">
        <v>435</v>
      </c>
      <c r="L39" s="44">
        <v>415</v>
      </c>
      <c r="M39" s="44">
        <v>407</v>
      </c>
      <c r="N39" s="44">
        <v>393</v>
      </c>
      <c r="O39" s="44">
        <v>387</v>
      </c>
      <c r="P39" s="44">
        <v>377</v>
      </c>
      <c r="Q39" s="44">
        <v>354</v>
      </c>
      <c r="R39" s="44">
        <v>330</v>
      </c>
      <c r="S39" s="44">
        <v>314</v>
      </c>
      <c r="T39" s="44">
        <v>290</v>
      </c>
      <c r="U39" s="44">
        <v>275</v>
      </c>
      <c r="V39" s="45">
        <v>268</v>
      </c>
      <c r="W39" s="44">
        <v>260</v>
      </c>
      <c r="X39" s="45">
        <v>258</v>
      </c>
      <c r="Y39" s="44">
        <v>254</v>
      </c>
      <c r="Z39" s="45">
        <v>257</v>
      </c>
      <c r="AA39" s="44">
        <v>252</v>
      </c>
      <c r="AB39" s="45">
        <v>235</v>
      </c>
      <c r="AC39" s="44">
        <v>223</v>
      </c>
      <c r="AD39" s="45">
        <v>214</v>
      </c>
    </row>
    <row r="40" spans="2:30" s="41" customFormat="1" x14ac:dyDescent="0.25">
      <c r="B40" s="37" t="s">
        <v>53</v>
      </c>
      <c r="C40" s="38">
        <v>27</v>
      </c>
      <c r="D40" s="39">
        <v>25</v>
      </c>
      <c r="E40" s="39">
        <v>24</v>
      </c>
      <c r="F40" s="39">
        <v>22</v>
      </c>
      <c r="G40" s="39">
        <v>20</v>
      </c>
      <c r="H40" s="39">
        <v>22</v>
      </c>
      <c r="I40" s="39">
        <v>20</v>
      </c>
      <c r="J40" s="39">
        <v>20</v>
      </c>
      <c r="K40" s="39">
        <v>19</v>
      </c>
      <c r="L40" s="39">
        <v>18</v>
      </c>
      <c r="M40" s="39">
        <v>17</v>
      </c>
      <c r="N40" s="39">
        <v>18</v>
      </c>
      <c r="O40" s="39">
        <v>16</v>
      </c>
      <c r="P40" s="39">
        <v>16</v>
      </c>
      <c r="Q40" s="39">
        <v>16</v>
      </c>
      <c r="R40" s="39">
        <v>18</v>
      </c>
      <c r="S40" s="39">
        <v>17</v>
      </c>
      <c r="T40" s="39">
        <v>17</v>
      </c>
      <c r="U40" s="39">
        <v>17</v>
      </c>
      <c r="V40" s="40">
        <v>16</v>
      </c>
      <c r="W40" s="39">
        <v>14</v>
      </c>
      <c r="X40" s="40">
        <v>13</v>
      </c>
      <c r="Y40" s="39">
        <v>15</v>
      </c>
      <c r="Z40" s="40">
        <v>13</v>
      </c>
      <c r="AA40" s="39">
        <v>14</v>
      </c>
      <c r="AB40" s="40">
        <v>12</v>
      </c>
      <c r="AC40" s="39">
        <v>12</v>
      </c>
      <c r="AD40" s="40">
        <v>11</v>
      </c>
    </row>
    <row r="41" spans="2:30" s="41" customFormat="1" x14ac:dyDescent="0.25">
      <c r="B41" s="42" t="s">
        <v>54</v>
      </c>
      <c r="C41" s="43">
        <v>21</v>
      </c>
      <c r="D41" s="44">
        <v>20</v>
      </c>
      <c r="E41" s="44">
        <v>19</v>
      </c>
      <c r="F41" s="44">
        <v>17</v>
      </c>
      <c r="G41" s="44">
        <v>16</v>
      </c>
      <c r="H41" s="44">
        <v>15</v>
      </c>
      <c r="I41" s="44">
        <v>41</v>
      </c>
      <c r="J41" s="44">
        <v>39</v>
      </c>
      <c r="K41" s="44">
        <v>34</v>
      </c>
      <c r="L41" s="44">
        <v>31</v>
      </c>
      <c r="M41" s="44">
        <v>29</v>
      </c>
      <c r="N41" s="44">
        <v>23</v>
      </c>
      <c r="O41" s="44">
        <v>21</v>
      </c>
      <c r="P41" s="44">
        <v>21</v>
      </c>
      <c r="Q41" s="44">
        <v>21</v>
      </c>
      <c r="R41" s="44">
        <v>17</v>
      </c>
      <c r="S41" s="44">
        <v>14</v>
      </c>
      <c r="T41" s="44">
        <v>6</v>
      </c>
      <c r="U41" s="44">
        <v>5</v>
      </c>
      <c r="V41" s="45">
        <v>5</v>
      </c>
      <c r="W41" s="44">
        <v>5</v>
      </c>
      <c r="X41" s="45">
        <v>4</v>
      </c>
      <c r="Y41" s="44">
        <v>3</v>
      </c>
      <c r="Z41" s="45">
        <v>2</v>
      </c>
      <c r="AA41" s="44">
        <v>2</v>
      </c>
      <c r="AB41" s="45">
        <v>2</v>
      </c>
      <c r="AC41" s="44">
        <v>2</v>
      </c>
      <c r="AD41" s="45">
        <v>3</v>
      </c>
    </row>
    <row r="42" spans="2:30" s="41" customFormat="1" x14ac:dyDescent="0.25">
      <c r="B42" s="37" t="s">
        <v>55</v>
      </c>
      <c r="C42" s="38">
        <v>38</v>
      </c>
      <c r="D42" s="39">
        <v>37</v>
      </c>
      <c r="E42" s="39">
        <v>33</v>
      </c>
      <c r="F42" s="39">
        <v>33</v>
      </c>
      <c r="G42" s="39">
        <v>32</v>
      </c>
      <c r="H42" s="39">
        <v>33</v>
      </c>
      <c r="I42" s="39">
        <v>33</v>
      </c>
      <c r="J42" s="39">
        <v>32</v>
      </c>
      <c r="K42" s="39">
        <v>31</v>
      </c>
      <c r="L42" s="39">
        <v>30</v>
      </c>
      <c r="M42" s="39">
        <v>27</v>
      </c>
      <c r="N42" s="39">
        <v>26</v>
      </c>
      <c r="O42" s="39">
        <v>26</v>
      </c>
      <c r="P42" s="39">
        <v>0</v>
      </c>
      <c r="Q42" s="39" t="s">
        <v>14</v>
      </c>
      <c r="R42" s="39" t="s">
        <v>14</v>
      </c>
      <c r="S42" s="39" t="s">
        <v>14</v>
      </c>
      <c r="T42" s="39" t="s">
        <v>14</v>
      </c>
      <c r="U42" s="39" t="s">
        <v>14</v>
      </c>
      <c r="V42" s="40" t="s">
        <v>14</v>
      </c>
      <c r="W42" s="39" t="s">
        <v>14</v>
      </c>
      <c r="X42" s="40" t="s">
        <v>14</v>
      </c>
      <c r="Y42" s="39" t="s">
        <v>14</v>
      </c>
      <c r="Z42" s="40">
        <v>0</v>
      </c>
      <c r="AA42" s="39">
        <v>0</v>
      </c>
      <c r="AB42" s="40">
        <v>0</v>
      </c>
      <c r="AC42" s="39" t="s">
        <v>14</v>
      </c>
      <c r="AD42" s="44" t="s">
        <v>14</v>
      </c>
    </row>
    <row r="43" spans="2:30" s="41" customFormat="1" x14ac:dyDescent="0.25">
      <c r="B43" s="42" t="s">
        <v>56</v>
      </c>
      <c r="C43" s="43">
        <v>79</v>
      </c>
      <c r="D43" s="44">
        <v>82</v>
      </c>
      <c r="E43" s="44">
        <v>77</v>
      </c>
      <c r="F43" s="44">
        <v>75</v>
      </c>
      <c r="G43" s="44">
        <v>80</v>
      </c>
      <c r="H43" s="44">
        <v>70</v>
      </c>
      <c r="I43" s="44">
        <v>68</v>
      </c>
      <c r="J43" s="44">
        <v>76</v>
      </c>
      <c r="K43" s="44">
        <v>68</v>
      </c>
      <c r="L43" s="44">
        <v>68</v>
      </c>
      <c r="M43" s="44">
        <v>70</v>
      </c>
      <c r="N43" s="44">
        <v>78</v>
      </c>
      <c r="O43" s="44">
        <v>70</v>
      </c>
      <c r="P43" s="44">
        <v>78</v>
      </c>
      <c r="Q43" s="44">
        <v>66</v>
      </c>
      <c r="R43" s="44">
        <v>71</v>
      </c>
      <c r="S43" s="44">
        <v>62</v>
      </c>
      <c r="T43" s="44">
        <v>53</v>
      </c>
      <c r="U43" s="44">
        <v>46</v>
      </c>
      <c r="V43" s="45">
        <v>47</v>
      </c>
      <c r="W43" s="44">
        <v>46</v>
      </c>
      <c r="X43" s="45">
        <v>46</v>
      </c>
      <c r="Y43" s="44">
        <v>47</v>
      </c>
      <c r="Z43" s="45">
        <v>46</v>
      </c>
      <c r="AA43" s="44">
        <v>44</v>
      </c>
      <c r="AB43" s="45">
        <v>46</v>
      </c>
      <c r="AC43" s="44">
        <v>47</v>
      </c>
      <c r="AD43" s="45">
        <v>42</v>
      </c>
    </row>
    <row r="44" spans="2:30" s="41" customFormat="1" x14ac:dyDescent="0.25">
      <c r="B44" s="37" t="s">
        <v>57</v>
      </c>
      <c r="C44" s="38">
        <v>98</v>
      </c>
      <c r="D44" s="39">
        <v>97</v>
      </c>
      <c r="E44" s="39">
        <v>104</v>
      </c>
      <c r="F44" s="39">
        <v>105</v>
      </c>
      <c r="G44" s="39">
        <v>96</v>
      </c>
      <c r="H44" s="39">
        <v>86</v>
      </c>
      <c r="I44" s="39">
        <v>88</v>
      </c>
      <c r="J44" s="39">
        <v>82</v>
      </c>
      <c r="K44" s="39">
        <v>83</v>
      </c>
      <c r="L44" s="39">
        <v>77</v>
      </c>
      <c r="M44" s="39">
        <v>75</v>
      </c>
      <c r="N44" s="39">
        <v>79</v>
      </c>
      <c r="O44" s="39">
        <v>74</v>
      </c>
      <c r="P44" s="39">
        <v>77</v>
      </c>
      <c r="Q44" s="39">
        <v>76</v>
      </c>
      <c r="R44" s="39">
        <v>69</v>
      </c>
      <c r="S44" s="39">
        <v>67</v>
      </c>
      <c r="T44" s="39">
        <v>61</v>
      </c>
      <c r="U44" s="39">
        <v>57</v>
      </c>
      <c r="V44" s="40">
        <v>60</v>
      </c>
      <c r="W44" s="39">
        <v>59</v>
      </c>
      <c r="X44" s="40">
        <v>58</v>
      </c>
      <c r="Y44" s="39">
        <v>57</v>
      </c>
      <c r="Z44" s="40">
        <v>56</v>
      </c>
      <c r="AA44" s="39">
        <v>61</v>
      </c>
      <c r="AB44" s="40">
        <v>68</v>
      </c>
      <c r="AC44" s="39">
        <v>75</v>
      </c>
      <c r="AD44" s="40">
        <v>84</v>
      </c>
    </row>
    <row r="45" spans="2:30" s="41" customFormat="1" x14ac:dyDescent="0.25">
      <c r="B45" s="42" t="s">
        <v>58</v>
      </c>
      <c r="C45" s="43">
        <v>1250</v>
      </c>
      <c r="D45" s="44">
        <v>1410</v>
      </c>
      <c r="E45" s="44">
        <v>1565</v>
      </c>
      <c r="F45" s="44">
        <v>1599</v>
      </c>
      <c r="G45" s="44">
        <v>1650</v>
      </c>
      <c r="H45" s="44">
        <v>1696</v>
      </c>
      <c r="I45" s="44">
        <v>1714</v>
      </c>
      <c r="J45" s="44">
        <v>1807</v>
      </c>
      <c r="K45" s="44">
        <v>1835</v>
      </c>
      <c r="L45" s="44">
        <v>1827</v>
      </c>
      <c r="M45" s="44">
        <v>1811</v>
      </c>
      <c r="N45" s="44">
        <v>1860</v>
      </c>
      <c r="O45" s="44">
        <v>1907</v>
      </c>
      <c r="P45" s="44">
        <v>1947</v>
      </c>
      <c r="Q45" s="44">
        <v>1938</v>
      </c>
      <c r="R45" s="44">
        <v>1909</v>
      </c>
      <c r="S45" s="44">
        <v>1869</v>
      </c>
      <c r="T45" s="44">
        <v>1890</v>
      </c>
      <c r="U45" s="44">
        <v>1897</v>
      </c>
      <c r="V45" s="45">
        <v>1940</v>
      </c>
      <c r="W45" s="44">
        <v>2001</v>
      </c>
      <c r="X45" s="45">
        <v>1986</v>
      </c>
      <c r="Y45" s="44">
        <v>2058</v>
      </c>
      <c r="Z45" s="45">
        <v>2155</v>
      </c>
      <c r="AA45" s="44">
        <v>2217</v>
      </c>
      <c r="AB45" s="45">
        <v>2310</v>
      </c>
      <c r="AC45" s="44">
        <v>2419</v>
      </c>
      <c r="AD45" s="45">
        <v>2541</v>
      </c>
    </row>
    <row r="46" spans="2:30" s="41" customFormat="1" x14ac:dyDescent="0.25">
      <c r="B46" s="37" t="s">
        <v>59</v>
      </c>
      <c r="C46" s="38">
        <v>46</v>
      </c>
      <c r="D46" s="39">
        <v>43</v>
      </c>
      <c r="E46" s="39">
        <v>34</v>
      </c>
      <c r="F46" s="39">
        <v>30</v>
      </c>
      <c r="G46" s="39">
        <v>31</v>
      </c>
      <c r="H46" s="39">
        <v>31</v>
      </c>
      <c r="I46" s="39">
        <v>26</v>
      </c>
      <c r="J46" s="39">
        <v>23</v>
      </c>
      <c r="K46" s="39">
        <v>22</v>
      </c>
      <c r="L46" s="39">
        <v>18</v>
      </c>
      <c r="M46" s="39">
        <v>20</v>
      </c>
      <c r="N46" s="39">
        <v>19</v>
      </c>
      <c r="O46" s="39">
        <v>18</v>
      </c>
      <c r="P46" s="39">
        <v>19</v>
      </c>
      <c r="Q46" s="39">
        <v>18</v>
      </c>
      <c r="R46" s="39">
        <v>15</v>
      </c>
      <c r="S46" s="39">
        <v>13</v>
      </c>
      <c r="T46" s="39">
        <v>13</v>
      </c>
      <c r="U46" s="39">
        <v>12</v>
      </c>
      <c r="V46" s="40">
        <v>12</v>
      </c>
      <c r="W46" s="39">
        <v>11</v>
      </c>
      <c r="X46" s="40">
        <v>9</v>
      </c>
      <c r="Y46" s="39">
        <v>9</v>
      </c>
      <c r="Z46" s="40">
        <v>9</v>
      </c>
      <c r="AA46" s="39">
        <v>8</v>
      </c>
      <c r="AB46" s="40">
        <v>11</v>
      </c>
      <c r="AC46" s="39">
        <v>11</v>
      </c>
      <c r="AD46" s="40">
        <v>10</v>
      </c>
    </row>
    <row r="47" spans="2:30" s="41" customFormat="1" x14ac:dyDescent="0.25">
      <c r="B47" s="42" t="s">
        <v>60</v>
      </c>
      <c r="C47" s="43">
        <v>4</v>
      </c>
      <c r="D47" s="44">
        <v>8</v>
      </c>
      <c r="E47" s="44">
        <v>9</v>
      </c>
      <c r="F47" s="44">
        <v>14</v>
      </c>
      <c r="G47" s="44">
        <v>15</v>
      </c>
      <c r="H47" s="44">
        <v>18</v>
      </c>
      <c r="I47" s="44">
        <v>15</v>
      </c>
      <c r="J47" s="44">
        <v>16</v>
      </c>
      <c r="K47" s="44">
        <v>18</v>
      </c>
      <c r="L47" s="44">
        <v>24</v>
      </c>
      <c r="M47" s="44">
        <v>28</v>
      </c>
      <c r="N47" s="44">
        <v>32</v>
      </c>
      <c r="O47" s="44">
        <v>31</v>
      </c>
      <c r="P47" s="44">
        <v>35</v>
      </c>
      <c r="Q47" s="44">
        <v>38</v>
      </c>
      <c r="R47" s="44">
        <v>39</v>
      </c>
      <c r="S47" s="44">
        <v>39</v>
      </c>
      <c r="T47" s="44">
        <v>43</v>
      </c>
      <c r="U47" s="44">
        <v>49</v>
      </c>
      <c r="V47" s="45">
        <v>53</v>
      </c>
      <c r="W47" s="44">
        <v>55</v>
      </c>
      <c r="X47" s="45">
        <v>50</v>
      </c>
      <c r="Y47" s="44">
        <v>57</v>
      </c>
      <c r="Z47" s="45">
        <v>60</v>
      </c>
      <c r="AA47" s="44">
        <v>62</v>
      </c>
      <c r="AB47" s="45">
        <v>64</v>
      </c>
      <c r="AC47" s="44">
        <v>68</v>
      </c>
      <c r="AD47" s="45">
        <v>71</v>
      </c>
    </row>
    <row r="48" spans="2:30" s="41" customFormat="1" x14ac:dyDescent="0.25">
      <c r="B48" s="37" t="s">
        <v>61</v>
      </c>
      <c r="C48" s="38">
        <v>3527</v>
      </c>
      <c r="D48" s="39">
        <v>3431</v>
      </c>
      <c r="E48" s="39">
        <v>3363</v>
      </c>
      <c r="F48" s="39">
        <v>3279</v>
      </c>
      <c r="G48" s="39">
        <v>3181</v>
      </c>
      <c r="H48" s="39">
        <v>3034</v>
      </c>
      <c r="I48" s="39">
        <v>2839</v>
      </c>
      <c r="J48" s="39">
        <v>2610</v>
      </c>
      <c r="K48" s="39">
        <v>2415</v>
      </c>
      <c r="L48" s="39">
        <v>2209</v>
      </c>
      <c r="M48" s="39">
        <v>2039</v>
      </c>
      <c r="N48" s="39">
        <v>1888</v>
      </c>
      <c r="O48" s="39">
        <v>1760</v>
      </c>
      <c r="P48" s="39">
        <v>1640</v>
      </c>
      <c r="Q48" s="39">
        <v>1531</v>
      </c>
      <c r="R48" s="39">
        <v>1427</v>
      </c>
      <c r="S48" s="39">
        <v>1315</v>
      </c>
      <c r="T48" s="39">
        <v>1240</v>
      </c>
      <c r="U48" s="39">
        <v>1140</v>
      </c>
      <c r="V48" s="40">
        <v>1061</v>
      </c>
      <c r="W48" s="39">
        <v>961</v>
      </c>
      <c r="X48" s="40">
        <v>873</v>
      </c>
      <c r="Y48" s="39">
        <v>797</v>
      </c>
      <c r="Z48" s="40">
        <v>721</v>
      </c>
      <c r="AA48" s="39">
        <v>656</v>
      </c>
      <c r="AB48" s="40">
        <v>611</v>
      </c>
      <c r="AC48" s="39">
        <v>565</v>
      </c>
      <c r="AD48" s="40">
        <v>520</v>
      </c>
    </row>
    <row r="49" spans="2:30" s="41" customFormat="1" x14ac:dyDescent="0.25">
      <c r="B49" s="42" t="s">
        <v>62</v>
      </c>
      <c r="C49" s="43">
        <v>642</v>
      </c>
      <c r="D49" s="44">
        <v>564</v>
      </c>
      <c r="E49" s="44">
        <v>509</v>
      </c>
      <c r="F49" s="44">
        <v>445</v>
      </c>
      <c r="G49" s="44">
        <v>393</v>
      </c>
      <c r="H49" s="44">
        <v>289</v>
      </c>
      <c r="I49" s="44">
        <v>226</v>
      </c>
      <c r="J49" s="44">
        <v>205</v>
      </c>
      <c r="K49" s="44">
        <v>182</v>
      </c>
      <c r="L49" s="44">
        <v>162</v>
      </c>
      <c r="M49" s="44">
        <v>129</v>
      </c>
      <c r="N49" s="44">
        <v>117</v>
      </c>
      <c r="O49" s="44">
        <v>102</v>
      </c>
      <c r="P49" s="44">
        <v>92</v>
      </c>
      <c r="Q49" s="44">
        <v>83</v>
      </c>
      <c r="R49" s="44">
        <v>73</v>
      </c>
      <c r="S49" s="44">
        <v>68</v>
      </c>
      <c r="T49" s="44">
        <v>66</v>
      </c>
      <c r="U49" s="44">
        <v>58</v>
      </c>
      <c r="V49" s="45">
        <v>53</v>
      </c>
      <c r="W49" s="44">
        <v>48</v>
      </c>
      <c r="X49" s="45">
        <v>41</v>
      </c>
      <c r="Y49" s="44">
        <v>38</v>
      </c>
      <c r="Z49" s="45">
        <v>36</v>
      </c>
      <c r="AA49" s="44">
        <v>33</v>
      </c>
      <c r="AB49" s="45">
        <v>29</v>
      </c>
      <c r="AC49" s="44">
        <v>28</v>
      </c>
      <c r="AD49" s="45">
        <v>25</v>
      </c>
    </row>
    <row r="50" spans="2:30" s="41" customFormat="1" x14ac:dyDescent="0.25">
      <c r="B50" s="37" t="s">
        <v>63</v>
      </c>
      <c r="C50" s="38">
        <v>3212</v>
      </c>
      <c r="D50" s="39">
        <v>3240</v>
      </c>
      <c r="E50" s="39">
        <v>3241</v>
      </c>
      <c r="F50" s="39">
        <v>3359</v>
      </c>
      <c r="G50" s="39">
        <v>3336</v>
      </c>
      <c r="H50" s="39">
        <v>3311</v>
      </c>
      <c r="I50" s="39">
        <v>3327</v>
      </c>
      <c r="J50" s="39">
        <v>3291</v>
      </c>
      <c r="K50" s="39">
        <v>3251</v>
      </c>
      <c r="L50" s="39">
        <v>3256</v>
      </c>
      <c r="M50" s="39">
        <v>3224</v>
      </c>
      <c r="N50" s="39">
        <v>3195</v>
      </c>
      <c r="O50" s="39">
        <v>3185</v>
      </c>
      <c r="P50" s="39">
        <v>3173</v>
      </c>
      <c r="Q50" s="39">
        <v>3217</v>
      </c>
      <c r="R50" s="39">
        <v>3205</v>
      </c>
      <c r="S50" s="39">
        <v>3219</v>
      </c>
      <c r="T50" s="39">
        <v>3202</v>
      </c>
      <c r="U50" s="39">
        <v>3226</v>
      </c>
      <c r="V50" s="40">
        <v>3284</v>
      </c>
      <c r="W50" s="39">
        <v>3362</v>
      </c>
      <c r="X50" s="40">
        <v>3467</v>
      </c>
      <c r="Y50" s="39">
        <v>3541</v>
      </c>
      <c r="Z50" s="40">
        <v>3640</v>
      </c>
      <c r="AA50" s="39">
        <v>3697</v>
      </c>
      <c r="AB50" s="40">
        <v>3762</v>
      </c>
      <c r="AC50" s="39">
        <v>3703</v>
      </c>
      <c r="AD50" s="40">
        <v>3729</v>
      </c>
    </row>
    <row r="51" spans="2:30" s="41" customFormat="1" x14ac:dyDescent="0.25">
      <c r="B51" s="42" t="s">
        <v>64</v>
      </c>
      <c r="C51" s="43">
        <v>5</v>
      </c>
      <c r="D51" s="44">
        <v>6</v>
      </c>
      <c r="E51" s="44">
        <v>6</v>
      </c>
      <c r="F51" s="44">
        <v>6</v>
      </c>
      <c r="G51" s="44">
        <v>6</v>
      </c>
      <c r="H51" s="44">
        <v>8</v>
      </c>
      <c r="I51" s="44">
        <v>8</v>
      </c>
      <c r="J51" s="44">
        <v>7</v>
      </c>
      <c r="K51" s="44">
        <v>8</v>
      </c>
      <c r="L51" s="44">
        <v>6</v>
      </c>
      <c r="M51" s="44">
        <v>6</v>
      </c>
      <c r="N51" s="44">
        <v>6</v>
      </c>
      <c r="O51" s="44">
        <v>6</v>
      </c>
      <c r="P51" s="44">
        <v>6</v>
      </c>
      <c r="Q51" s="44">
        <v>5</v>
      </c>
      <c r="R51" s="44">
        <v>4</v>
      </c>
      <c r="S51" s="44">
        <v>2</v>
      </c>
      <c r="T51" s="44">
        <v>2</v>
      </c>
      <c r="U51" s="44">
        <v>2</v>
      </c>
      <c r="V51" s="45">
        <v>2</v>
      </c>
      <c r="W51" s="44">
        <v>2</v>
      </c>
      <c r="X51" s="45">
        <v>2</v>
      </c>
      <c r="Y51" s="44">
        <v>2</v>
      </c>
      <c r="Z51" s="45">
        <v>2</v>
      </c>
      <c r="AA51" s="44">
        <v>2</v>
      </c>
      <c r="AB51" s="45">
        <v>1</v>
      </c>
      <c r="AC51" s="44">
        <v>1</v>
      </c>
      <c r="AD51" s="45">
        <v>1</v>
      </c>
    </row>
    <row r="52" spans="2:30" s="41" customFormat="1" x14ac:dyDescent="0.25">
      <c r="B52" s="37" t="s">
        <v>65</v>
      </c>
      <c r="C52" s="38">
        <v>484</v>
      </c>
      <c r="D52" s="39">
        <v>429</v>
      </c>
      <c r="E52" s="39">
        <v>384</v>
      </c>
      <c r="F52" s="39">
        <v>338</v>
      </c>
      <c r="G52" s="39">
        <v>292</v>
      </c>
      <c r="H52" s="39">
        <v>256</v>
      </c>
      <c r="I52" s="39">
        <v>232</v>
      </c>
      <c r="J52" s="39">
        <v>210</v>
      </c>
      <c r="K52" s="39">
        <v>190</v>
      </c>
      <c r="L52" s="39">
        <v>170</v>
      </c>
      <c r="M52" s="39">
        <v>151</v>
      </c>
      <c r="N52" s="39">
        <v>137</v>
      </c>
      <c r="O52" s="39">
        <v>129</v>
      </c>
      <c r="P52" s="39">
        <v>118</v>
      </c>
      <c r="Q52" s="39">
        <v>113</v>
      </c>
      <c r="R52" s="39">
        <v>101</v>
      </c>
      <c r="S52" s="39">
        <v>98</v>
      </c>
      <c r="T52" s="39">
        <v>94</v>
      </c>
      <c r="U52" s="39">
        <v>90</v>
      </c>
      <c r="V52" s="40">
        <v>87</v>
      </c>
      <c r="W52" s="39">
        <v>82</v>
      </c>
      <c r="X52" s="40">
        <v>75</v>
      </c>
      <c r="Y52" s="39">
        <v>66</v>
      </c>
      <c r="Z52" s="40">
        <v>64</v>
      </c>
      <c r="AA52" s="39">
        <v>66</v>
      </c>
      <c r="AB52" s="40">
        <v>60</v>
      </c>
      <c r="AC52" s="39">
        <v>58</v>
      </c>
      <c r="AD52" s="40">
        <v>56</v>
      </c>
    </row>
    <row r="53" spans="2:30" s="41" customFormat="1" x14ac:dyDescent="0.25">
      <c r="B53" s="42" t="s">
        <v>66</v>
      </c>
      <c r="C53" s="43">
        <v>565</v>
      </c>
      <c r="D53" s="44">
        <v>523</v>
      </c>
      <c r="E53" s="44">
        <v>511</v>
      </c>
      <c r="F53" s="44">
        <v>460</v>
      </c>
      <c r="G53" s="44">
        <v>414</v>
      </c>
      <c r="H53" s="44">
        <v>390</v>
      </c>
      <c r="I53" s="44">
        <v>401</v>
      </c>
      <c r="J53" s="44">
        <v>384</v>
      </c>
      <c r="K53" s="44">
        <v>357</v>
      </c>
      <c r="L53" s="44">
        <v>330</v>
      </c>
      <c r="M53" s="44">
        <v>311</v>
      </c>
      <c r="N53" s="44">
        <v>316</v>
      </c>
      <c r="O53" s="44">
        <v>324</v>
      </c>
      <c r="P53" s="44">
        <v>0</v>
      </c>
      <c r="Q53" s="44" t="s">
        <v>14</v>
      </c>
      <c r="R53" s="44" t="s">
        <v>14</v>
      </c>
      <c r="S53" s="44" t="s">
        <v>14</v>
      </c>
      <c r="T53" s="44" t="s">
        <v>14</v>
      </c>
      <c r="U53" s="44" t="s">
        <v>14</v>
      </c>
      <c r="V53" s="45" t="s">
        <v>14</v>
      </c>
      <c r="W53" s="44" t="s">
        <v>14</v>
      </c>
      <c r="X53" s="45" t="s">
        <v>14</v>
      </c>
      <c r="Y53" s="44" t="s">
        <v>14</v>
      </c>
      <c r="Z53" s="45" t="s">
        <v>14</v>
      </c>
      <c r="AA53" s="44">
        <v>0</v>
      </c>
      <c r="AB53" s="45" t="s">
        <v>14</v>
      </c>
      <c r="AC53" s="44" t="s">
        <v>14</v>
      </c>
      <c r="AD53" s="44" t="s">
        <v>14</v>
      </c>
    </row>
    <row r="54" spans="2:30" s="41" customFormat="1" x14ac:dyDescent="0.25">
      <c r="B54" s="37" t="s">
        <v>67</v>
      </c>
      <c r="C54" s="38">
        <v>682</v>
      </c>
      <c r="D54" s="39">
        <v>649</v>
      </c>
      <c r="E54" s="39">
        <v>635</v>
      </c>
      <c r="F54" s="39">
        <v>615</v>
      </c>
      <c r="G54" s="39">
        <v>591</v>
      </c>
      <c r="H54" s="39">
        <v>584</v>
      </c>
      <c r="I54" s="39">
        <v>567</v>
      </c>
      <c r="J54" s="39">
        <v>563</v>
      </c>
      <c r="K54" s="39">
        <v>543</v>
      </c>
      <c r="L54" s="39">
        <v>530</v>
      </c>
      <c r="M54" s="39">
        <v>523</v>
      </c>
      <c r="N54" s="39">
        <v>517</v>
      </c>
      <c r="O54" s="39">
        <v>488</v>
      </c>
      <c r="P54" s="39">
        <v>472</v>
      </c>
      <c r="Q54" s="39">
        <v>465</v>
      </c>
      <c r="R54" s="39">
        <v>445</v>
      </c>
      <c r="S54" s="39">
        <v>440</v>
      </c>
      <c r="T54" s="39">
        <v>432</v>
      </c>
      <c r="U54" s="39">
        <v>414</v>
      </c>
      <c r="V54" s="40">
        <v>390</v>
      </c>
      <c r="W54" s="39">
        <v>377</v>
      </c>
      <c r="X54" s="40">
        <v>374</v>
      </c>
      <c r="Y54" s="39">
        <v>367</v>
      </c>
      <c r="Z54" s="40">
        <v>361</v>
      </c>
      <c r="AA54" s="39">
        <v>357</v>
      </c>
      <c r="AB54" s="40">
        <v>345</v>
      </c>
      <c r="AC54" s="39">
        <v>353</v>
      </c>
      <c r="AD54" s="40">
        <v>348</v>
      </c>
    </row>
    <row r="55" spans="2:30" s="41" customFormat="1" x14ac:dyDescent="0.25">
      <c r="B55" s="42" t="s">
        <v>68</v>
      </c>
      <c r="C55" s="43">
        <v>2871</v>
      </c>
      <c r="D55" s="44">
        <v>2885</v>
      </c>
      <c r="E55" s="44">
        <v>2931</v>
      </c>
      <c r="F55" s="44">
        <v>3009</v>
      </c>
      <c r="G55" s="44">
        <v>3011</v>
      </c>
      <c r="H55" s="44">
        <v>2914</v>
      </c>
      <c r="I55" s="44">
        <v>2496</v>
      </c>
      <c r="J55" s="44">
        <v>2074</v>
      </c>
      <c r="K55" s="44">
        <v>1820</v>
      </c>
      <c r="L55" s="44">
        <v>1595</v>
      </c>
      <c r="M55" s="44">
        <v>1440</v>
      </c>
      <c r="N55" s="44">
        <v>1324</v>
      </c>
      <c r="O55" s="44">
        <v>1231</v>
      </c>
      <c r="P55" s="44">
        <v>1160</v>
      </c>
      <c r="Q55" s="44">
        <v>1120</v>
      </c>
      <c r="R55" s="44">
        <v>1066</v>
      </c>
      <c r="S55" s="44">
        <v>1025</v>
      </c>
      <c r="T55" s="44">
        <v>988</v>
      </c>
      <c r="U55" s="44">
        <v>943</v>
      </c>
      <c r="V55" s="45">
        <v>907</v>
      </c>
      <c r="W55" s="44">
        <v>868</v>
      </c>
      <c r="X55" s="45">
        <v>837</v>
      </c>
      <c r="Y55" s="44">
        <v>794</v>
      </c>
      <c r="Z55" s="45">
        <v>756</v>
      </c>
      <c r="AA55" s="44">
        <v>718</v>
      </c>
      <c r="AB55" s="45">
        <v>700</v>
      </c>
      <c r="AC55" s="44">
        <v>672</v>
      </c>
      <c r="AD55" s="45">
        <v>616</v>
      </c>
    </row>
    <row r="56" spans="2:30" s="41" customFormat="1" x14ac:dyDescent="0.25">
      <c r="B56" s="37" t="s">
        <v>69</v>
      </c>
      <c r="C56" s="38">
        <v>225</v>
      </c>
      <c r="D56" s="39">
        <v>220</v>
      </c>
      <c r="E56" s="39">
        <v>209</v>
      </c>
      <c r="F56" s="39">
        <v>207</v>
      </c>
      <c r="G56" s="39">
        <v>197</v>
      </c>
      <c r="H56" s="39">
        <v>193</v>
      </c>
      <c r="I56" s="39">
        <v>192</v>
      </c>
      <c r="J56" s="39">
        <v>187</v>
      </c>
      <c r="K56" s="39">
        <v>191</v>
      </c>
      <c r="L56" s="39">
        <v>190</v>
      </c>
      <c r="M56" s="39">
        <v>197</v>
      </c>
      <c r="N56" s="39">
        <v>196</v>
      </c>
      <c r="O56" s="39">
        <v>196</v>
      </c>
      <c r="P56" s="39">
        <v>212</v>
      </c>
      <c r="Q56" s="39">
        <v>217</v>
      </c>
      <c r="R56" s="39">
        <v>221</v>
      </c>
      <c r="S56" s="39">
        <v>231</v>
      </c>
      <c r="T56" s="39">
        <v>255</v>
      </c>
      <c r="U56" s="39">
        <v>267</v>
      </c>
      <c r="V56" s="40">
        <v>289</v>
      </c>
      <c r="W56" s="39">
        <v>295</v>
      </c>
      <c r="X56" s="40">
        <v>317</v>
      </c>
      <c r="Y56" s="39">
        <v>363</v>
      </c>
      <c r="Z56" s="40">
        <v>412</v>
      </c>
      <c r="AA56" s="39">
        <v>463</v>
      </c>
      <c r="AB56" s="40">
        <v>491</v>
      </c>
      <c r="AC56" s="39">
        <v>520</v>
      </c>
      <c r="AD56" s="40">
        <v>528</v>
      </c>
    </row>
    <row r="57" spans="2:30" s="41" customFormat="1" x14ac:dyDescent="0.25">
      <c r="B57" s="42" t="s">
        <v>70</v>
      </c>
      <c r="C57" s="43">
        <v>74</v>
      </c>
      <c r="D57" s="44">
        <v>92</v>
      </c>
      <c r="E57" s="44">
        <v>100</v>
      </c>
      <c r="F57" s="44">
        <v>113</v>
      </c>
      <c r="G57" s="44">
        <v>115</v>
      </c>
      <c r="H57" s="44">
        <v>141</v>
      </c>
      <c r="I57" s="44">
        <v>160</v>
      </c>
      <c r="J57" s="44">
        <v>155</v>
      </c>
      <c r="K57" s="44">
        <v>144</v>
      </c>
      <c r="L57" s="44">
        <v>150</v>
      </c>
      <c r="M57" s="44">
        <v>146</v>
      </c>
      <c r="N57" s="44">
        <v>131</v>
      </c>
      <c r="O57" s="44">
        <v>133</v>
      </c>
      <c r="P57" s="44">
        <v>129</v>
      </c>
      <c r="Q57" s="44">
        <v>128</v>
      </c>
      <c r="R57" s="44">
        <v>125</v>
      </c>
      <c r="S57" s="44">
        <v>120</v>
      </c>
      <c r="T57" s="44">
        <v>112</v>
      </c>
      <c r="U57" s="44">
        <v>112</v>
      </c>
      <c r="V57" s="45">
        <v>103</v>
      </c>
      <c r="W57" s="44">
        <v>99</v>
      </c>
      <c r="X57" s="45">
        <v>93</v>
      </c>
      <c r="Y57" s="44">
        <v>100</v>
      </c>
      <c r="Z57" s="45">
        <v>97</v>
      </c>
      <c r="AA57" s="44">
        <v>94</v>
      </c>
      <c r="AB57" s="45">
        <v>88</v>
      </c>
      <c r="AC57" s="44">
        <v>86</v>
      </c>
      <c r="AD57" s="45">
        <v>76</v>
      </c>
    </row>
    <row r="58" spans="2:30" s="41" customFormat="1" x14ac:dyDescent="0.25">
      <c r="B58" s="37" t="s">
        <v>71</v>
      </c>
      <c r="C58" s="38">
        <v>133</v>
      </c>
      <c r="D58" s="39">
        <v>141</v>
      </c>
      <c r="E58" s="39">
        <v>155</v>
      </c>
      <c r="F58" s="39">
        <v>171</v>
      </c>
      <c r="G58" s="39">
        <v>177</v>
      </c>
      <c r="H58" s="39">
        <v>200</v>
      </c>
      <c r="I58" s="39">
        <v>213</v>
      </c>
      <c r="J58" s="39">
        <v>216</v>
      </c>
      <c r="K58" s="39">
        <v>205</v>
      </c>
      <c r="L58" s="39">
        <v>195</v>
      </c>
      <c r="M58" s="39">
        <v>180</v>
      </c>
      <c r="N58" s="39">
        <v>184</v>
      </c>
      <c r="O58" s="39">
        <v>176</v>
      </c>
      <c r="P58" s="39">
        <v>167</v>
      </c>
      <c r="Q58" s="39">
        <v>158</v>
      </c>
      <c r="R58" s="39">
        <v>147</v>
      </c>
      <c r="S58" s="39">
        <v>144</v>
      </c>
      <c r="T58" s="39">
        <v>144</v>
      </c>
      <c r="U58" s="39">
        <v>135</v>
      </c>
      <c r="V58" s="40">
        <v>127</v>
      </c>
      <c r="W58" s="39">
        <v>128</v>
      </c>
      <c r="X58" s="40">
        <v>117</v>
      </c>
      <c r="Y58" s="39">
        <v>121</v>
      </c>
      <c r="Z58" s="40">
        <v>115</v>
      </c>
      <c r="AA58" s="39">
        <v>111</v>
      </c>
      <c r="AB58" s="40">
        <v>112</v>
      </c>
      <c r="AC58" s="39">
        <v>107</v>
      </c>
      <c r="AD58" s="40">
        <v>104</v>
      </c>
    </row>
    <row r="59" spans="2:30" s="41" customFormat="1" x14ac:dyDescent="0.25">
      <c r="B59" s="42" t="s">
        <v>72</v>
      </c>
      <c r="C59" s="43">
        <v>44</v>
      </c>
      <c r="D59" s="44">
        <v>51</v>
      </c>
      <c r="E59" s="44">
        <v>52</v>
      </c>
      <c r="F59" s="44">
        <v>45</v>
      </c>
      <c r="G59" s="44">
        <v>48</v>
      </c>
      <c r="H59" s="44">
        <v>46</v>
      </c>
      <c r="I59" s="44">
        <v>44</v>
      </c>
      <c r="J59" s="44">
        <v>43</v>
      </c>
      <c r="K59" s="44">
        <v>42</v>
      </c>
      <c r="L59" s="44">
        <v>43</v>
      </c>
      <c r="M59" s="44">
        <v>46</v>
      </c>
      <c r="N59" s="44">
        <v>43</v>
      </c>
      <c r="O59" s="44">
        <v>42</v>
      </c>
      <c r="P59" s="44">
        <v>45</v>
      </c>
      <c r="Q59" s="44">
        <v>43</v>
      </c>
      <c r="R59" s="44">
        <v>38</v>
      </c>
      <c r="S59" s="44">
        <v>38</v>
      </c>
      <c r="T59" s="44">
        <v>35</v>
      </c>
      <c r="U59" s="44">
        <v>33</v>
      </c>
      <c r="V59" s="45">
        <v>31</v>
      </c>
      <c r="W59" s="44">
        <v>33</v>
      </c>
      <c r="X59" s="45">
        <v>31</v>
      </c>
      <c r="Y59" s="44">
        <v>31</v>
      </c>
      <c r="Z59" s="45">
        <v>32</v>
      </c>
      <c r="AA59" s="44">
        <v>30</v>
      </c>
      <c r="AB59" s="45">
        <v>30</v>
      </c>
      <c r="AC59" s="44">
        <v>28</v>
      </c>
      <c r="AD59" s="45">
        <v>27</v>
      </c>
    </row>
    <row r="60" spans="2:30" s="41" customFormat="1" x14ac:dyDescent="0.25">
      <c r="B60" s="37" t="s">
        <v>73</v>
      </c>
      <c r="C60" s="38">
        <v>16116</v>
      </c>
      <c r="D60" s="39">
        <v>16235</v>
      </c>
      <c r="E60" s="39">
        <v>16313</v>
      </c>
      <c r="F60" s="39">
        <v>16133</v>
      </c>
      <c r="G60" s="39">
        <v>16194</v>
      </c>
      <c r="H60" s="39">
        <v>16751</v>
      </c>
      <c r="I60" s="39">
        <v>17063</v>
      </c>
      <c r="J60" s="39">
        <v>17145</v>
      </c>
      <c r="K60" s="39">
        <v>16939</v>
      </c>
      <c r="L60" s="39">
        <v>16473</v>
      </c>
      <c r="M60" s="39">
        <v>16196</v>
      </c>
      <c r="N60" s="39">
        <v>15973</v>
      </c>
      <c r="O60" s="39">
        <v>15779</v>
      </c>
      <c r="P60" s="39">
        <v>15518</v>
      </c>
      <c r="Q60" s="39">
        <v>15147</v>
      </c>
      <c r="R60" s="39">
        <v>14772</v>
      </c>
      <c r="S60" s="39">
        <v>14414</v>
      </c>
      <c r="T60" s="39">
        <v>14086</v>
      </c>
      <c r="U60" s="39">
        <v>13621</v>
      </c>
      <c r="V60" s="40">
        <v>13289</v>
      </c>
      <c r="W60" s="39">
        <v>12845</v>
      </c>
      <c r="X60" s="40">
        <v>12457</v>
      </c>
      <c r="Y60" s="39">
        <v>11937</v>
      </c>
      <c r="Z60" s="40">
        <v>11330</v>
      </c>
      <c r="AA60" s="39">
        <v>10806</v>
      </c>
      <c r="AB60" s="40">
        <v>10432</v>
      </c>
      <c r="AC60" s="39">
        <v>10069</v>
      </c>
      <c r="AD60" s="40">
        <v>9754</v>
      </c>
    </row>
    <row r="61" spans="2:30" s="49" customFormat="1" ht="32.1" customHeight="1" x14ac:dyDescent="0.25">
      <c r="B61" s="46" t="s">
        <v>74</v>
      </c>
      <c r="C61" s="47">
        <f t="shared" ref="C61:Z61" si="0">SUM(C6:C60)</f>
        <v>107249</v>
      </c>
      <c r="D61" s="48">
        <f t="shared" si="0"/>
        <v>112685</v>
      </c>
      <c r="E61" s="47">
        <f t="shared" si="0"/>
        <v>116378</v>
      </c>
      <c r="F61" s="48">
        <f t="shared" si="0"/>
        <v>116886</v>
      </c>
      <c r="G61" s="47">
        <f t="shared" si="0"/>
        <v>116210</v>
      </c>
      <c r="H61" s="48">
        <f t="shared" si="0"/>
        <v>119689</v>
      </c>
      <c r="I61" s="47">
        <f t="shared" si="0"/>
        <v>120907</v>
      </c>
      <c r="J61" s="48">
        <f t="shared" si="0"/>
        <v>120770</v>
      </c>
      <c r="K61" s="47">
        <f t="shared" si="0"/>
        <v>119815</v>
      </c>
      <c r="L61" s="48">
        <f t="shared" si="0"/>
        <v>117375</v>
      </c>
      <c r="M61" s="47">
        <f t="shared" si="0"/>
        <v>115639</v>
      </c>
      <c r="N61" s="48">
        <f t="shared" si="0"/>
        <v>114240</v>
      </c>
      <c r="O61" s="47">
        <f t="shared" si="0"/>
        <v>114293</v>
      </c>
      <c r="P61" s="48">
        <f t="shared" si="0"/>
        <v>114384</v>
      </c>
      <c r="Q61" s="47">
        <f t="shared" si="0"/>
        <v>113505</v>
      </c>
      <c r="R61" s="48">
        <f t="shared" si="0"/>
        <v>111781</v>
      </c>
      <c r="S61" s="47">
        <f t="shared" si="0"/>
        <v>109342</v>
      </c>
      <c r="T61" s="48">
        <f t="shared" si="0"/>
        <v>106412</v>
      </c>
      <c r="U61" s="47">
        <f t="shared" si="0"/>
        <v>103370</v>
      </c>
      <c r="V61" s="48">
        <f t="shared" si="0"/>
        <v>101610</v>
      </c>
      <c r="W61" s="47">
        <f t="shared" si="0"/>
        <v>100072</v>
      </c>
      <c r="X61" s="48">
        <f t="shared" si="0"/>
        <v>99340</v>
      </c>
      <c r="Y61" s="47">
        <f t="shared" si="0"/>
        <v>101450</v>
      </c>
      <c r="Z61" s="48">
        <f t="shared" si="0"/>
        <v>105235</v>
      </c>
      <c r="AA61" s="47">
        <f t="shared" ref="AA61:AC61" si="1">SUM(AA6:AA60)</f>
        <v>107944</v>
      </c>
      <c r="AB61" s="48">
        <f t="shared" ref="AB61:AD61" si="2">SUM(AB6:AB60)</f>
        <v>109960</v>
      </c>
      <c r="AC61" s="47">
        <f t="shared" si="1"/>
        <v>110224</v>
      </c>
      <c r="AD61" s="48">
        <f t="shared" si="2"/>
        <v>110224</v>
      </c>
    </row>
    <row r="62" spans="2:30" s="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2:30" s="1" customFormat="1" x14ac:dyDescent="0.25">
      <c r="B63" s="50" t="s">
        <v>5</v>
      </c>
      <c r="C63" s="51"/>
      <c r="D63" s="51"/>
      <c r="E63" s="51"/>
      <c r="F63" s="51"/>
      <c r="G63" s="51"/>
      <c r="H63" s="51"/>
      <c r="I63" s="4"/>
      <c r="J63" s="4"/>
    </row>
    <row r="64" spans="2:30" s="1" customFormat="1" x14ac:dyDescent="0.25">
      <c r="B64" s="50" t="s">
        <v>6</v>
      </c>
      <c r="C64" s="51"/>
      <c r="D64" s="51"/>
      <c r="E64" s="51"/>
      <c r="F64" s="51"/>
      <c r="G64" s="51"/>
      <c r="H64" s="51"/>
      <c r="I64" s="4"/>
      <c r="J64" s="4"/>
    </row>
    <row r="65" spans="2:30" s="1" customFormat="1" x14ac:dyDescent="0.25">
      <c r="B65" s="50" t="s">
        <v>75</v>
      </c>
      <c r="C65" s="51"/>
      <c r="D65" s="51"/>
      <c r="E65" s="51"/>
      <c r="F65" s="51"/>
      <c r="G65" s="51"/>
      <c r="H65" s="51"/>
      <c r="I65" s="4"/>
      <c r="J65" s="4"/>
    </row>
    <row r="66" spans="2:30" s="1" customFormat="1" x14ac:dyDescent="0.25">
      <c r="B66" s="50" t="s">
        <v>79</v>
      </c>
      <c r="C66" s="51"/>
      <c r="D66" s="51"/>
      <c r="E66" s="51"/>
      <c r="F66" s="51"/>
      <c r="G66" s="51"/>
      <c r="H66" s="51"/>
      <c r="I66" s="4"/>
      <c r="J66" s="4"/>
    </row>
    <row r="67" spans="2:30" s="1" customFormat="1" x14ac:dyDescent="0.25"/>
    <row r="68" spans="2:30" s="29" customFormat="1" ht="13.8" x14ac:dyDescent="0.25">
      <c r="B68" s="27" t="s">
        <v>7</v>
      </c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</row>
    <row r="69" spans="2:30" s="29" customFormat="1" ht="13.8" x14ac:dyDescent="0.25">
      <c r="B69" s="30" t="s">
        <v>76</v>
      </c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2:30" s="34" customFormat="1" ht="22.5" customHeight="1" x14ac:dyDescent="0.25">
      <c r="B70" s="31" t="s">
        <v>2</v>
      </c>
      <c r="C70" s="32">
        <v>1998</v>
      </c>
      <c r="D70" s="33">
        <v>1999</v>
      </c>
      <c r="E70" s="32">
        <v>2000</v>
      </c>
      <c r="F70" s="33">
        <v>2001</v>
      </c>
      <c r="G70" s="32">
        <v>2002</v>
      </c>
      <c r="H70" s="33">
        <v>2003</v>
      </c>
      <c r="I70" s="32">
        <v>2004</v>
      </c>
      <c r="J70" s="33">
        <v>2005</v>
      </c>
      <c r="K70" s="32">
        <v>2006</v>
      </c>
      <c r="L70" s="33">
        <v>2007</v>
      </c>
      <c r="M70" s="32">
        <v>2008</v>
      </c>
      <c r="N70" s="33">
        <v>2009</v>
      </c>
      <c r="O70" s="32">
        <v>2010</v>
      </c>
      <c r="P70" s="33">
        <v>2011</v>
      </c>
      <c r="Q70" s="32">
        <v>2012</v>
      </c>
      <c r="R70" s="33">
        <v>2013</v>
      </c>
      <c r="S70" s="32">
        <v>2014</v>
      </c>
      <c r="T70" s="33">
        <v>2015</v>
      </c>
      <c r="U70" s="32">
        <v>2016</v>
      </c>
      <c r="V70" s="33">
        <v>2017</v>
      </c>
      <c r="W70" s="32">
        <v>2018</v>
      </c>
      <c r="X70" s="33">
        <v>2019</v>
      </c>
      <c r="Y70" s="32">
        <v>2020</v>
      </c>
      <c r="Z70" s="33">
        <v>2021</v>
      </c>
      <c r="AA70" s="32">
        <v>2022</v>
      </c>
      <c r="AB70" s="33">
        <v>2023</v>
      </c>
      <c r="AC70" s="32">
        <v>2024</v>
      </c>
      <c r="AD70" s="33">
        <v>2025</v>
      </c>
    </row>
    <row r="71" spans="2:30" s="29" customFormat="1" ht="32.1" customHeight="1" x14ac:dyDescent="0.25">
      <c r="B71" s="31"/>
      <c r="C71" s="35" t="s">
        <v>9</v>
      </c>
      <c r="D71" s="36" t="s">
        <v>9</v>
      </c>
      <c r="E71" s="35" t="s">
        <v>9</v>
      </c>
      <c r="F71" s="36" t="s">
        <v>9</v>
      </c>
      <c r="G71" s="35" t="s">
        <v>9</v>
      </c>
      <c r="H71" s="36" t="s">
        <v>9</v>
      </c>
      <c r="I71" s="35" t="s">
        <v>9</v>
      </c>
      <c r="J71" s="36" t="s">
        <v>9</v>
      </c>
      <c r="K71" s="35" t="s">
        <v>9</v>
      </c>
      <c r="L71" s="36" t="s">
        <v>9</v>
      </c>
      <c r="M71" s="35" t="s">
        <v>9</v>
      </c>
      <c r="N71" s="36" t="s">
        <v>9</v>
      </c>
      <c r="O71" s="35" t="s">
        <v>9</v>
      </c>
      <c r="P71" s="36" t="s">
        <v>9</v>
      </c>
      <c r="Q71" s="35" t="s">
        <v>9</v>
      </c>
      <c r="R71" s="36" t="s">
        <v>9</v>
      </c>
      <c r="S71" s="35" t="s">
        <v>9</v>
      </c>
      <c r="T71" s="36" t="s">
        <v>9</v>
      </c>
      <c r="U71" s="35" t="s">
        <v>9</v>
      </c>
      <c r="V71" s="36" t="s">
        <v>9</v>
      </c>
      <c r="W71" s="35" t="s">
        <v>9</v>
      </c>
      <c r="X71" s="36" t="s">
        <v>9</v>
      </c>
      <c r="Y71" s="35" t="s">
        <v>9</v>
      </c>
      <c r="Z71" s="36" t="s">
        <v>9</v>
      </c>
      <c r="AA71" s="35" t="s">
        <v>9</v>
      </c>
      <c r="AB71" s="36" t="s">
        <v>9</v>
      </c>
      <c r="AC71" s="35" t="s">
        <v>9</v>
      </c>
      <c r="AD71" s="36" t="s">
        <v>9</v>
      </c>
    </row>
    <row r="72" spans="2:30" s="41" customFormat="1" x14ac:dyDescent="0.25">
      <c r="B72" s="37" t="s">
        <v>19</v>
      </c>
      <c r="C72" s="38"/>
      <c r="D72" s="52">
        <f>(D6-C6)/C6</f>
        <v>-7.6923076923076927E-2</v>
      </c>
      <c r="E72" s="52">
        <f t="shared" ref="E72:AD72" si="3">(E6-D6)/D6</f>
        <v>-0.125</v>
      </c>
      <c r="F72" s="52">
        <f t="shared" si="3"/>
        <v>-9.5238095238095233E-2</v>
      </c>
      <c r="G72" s="52">
        <f t="shared" si="3"/>
        <v>-0.21052631578947367</v>
      </c>
      <c r="H72" s="52">
        <f t="shared" si="3"/>
        <v>-0.2</v>
      </c>
      <c r="I72" s="52">
        <f t="shared" si="3"/>
        <v>0</v>
      </c>
      <c r="J72" s="52">
        <f t="shared" si="3"/>
        <v>-0.16666666666666666</v>
      </c>
      <c r="K72" s="52">
        <f t="shared" si="3"/>
        <v>-0.1</v>
      </c>
      <c r="L72" s="52">
        <f t="shared" si="3"/>
        <v>-0.1111111111111111</v>
      </c>
      <c r="M72" s="52">
        <f t="shared" si="3"/>
        <v>-0.125</v>
      </c>
      <c r="N72" s="52">
        <f t="shared" si="3"/>
        <v>0</v>
      </c>
      <c r="O72" s="52">
        <f t="shared" si="3"/>
        <v>0</v>
      </c>
      <c r="P72" s="52">
        <f t="shared" si="3"/>
        <v>0</v>
      </c>
      <c r="Q72" s="52">
        <f t="shared" si="3"/>
        <v>-0.14285714285714285</v>
      </c>
      <c r="R72" s="52">
        <f t="shared" si="3"/>
        <v>0</v>
      </c>
      <c r="S72" s="52">
        <f t="shared" si="3"/>
        <v>0.33333333333333331</v>
      </c>
      <c r="T72" s="52">
        <f t="shared" si="3"/>
        <v>0</v>
      </c>
      <c r="U72" s="52">
        <f t="shared" si="3"/>
        <v>0.125</v>
      </c>
      <c r="V72" s="53">
        <f t="shared" si="3"/>
        <v>-0.22222222222222221</v>
      </c>
      <c r="W72" s="52">
        <f t="shared" si="3"/>
        <v>-0.42857142857142855</v>
      </c>
      <c r="X72" s="53">
        <f t="shared" si="3"/>
        <v>-0.25</v>
      </c>
      <c r="Y72" s="52">
        <f t="shared" si="3"/>
        <v>0.66666666666666663</v>
      </c>
      <c r="Z72" s="53">
        <f t="shared" si="3"/>
        <v>0.2</v>
      </c>
      <c r="AA72" s="52">
        <f t="shared" si="3"/>
        <v>0</v>
      </c>
      <c r="AB72" s="53">
        <f t="shared" si="3"/>
        <v>0</v>
      </c>
      <c r="AC72" s="52">
        <f t="shared" si="3"/>
        <v>-0.16666666666666666</v>
      </c>
      <c r="AD72" s="53">
        <f t="shared" si="3"/>
        <v>0</v>
      </c>
    </row>
    <row r="73" spans="2:30" s="41" customFormat="1" x14ac:dyDescent="0.25">
      <c r="B73" s="42" t="s">
        <v>20</v>
      </c>
      <c r="C73" s="43"/>
      <c r="D73" s="54">
        <f t="shared" ref="D73:AD73" si="4">(D7-C7)/C7</f>
        <v>6.8337129840546698E-3</v>
      </c>
      <c r="E73" s="54">
        <f t="shared" si="4"/>
        <v>-2.4886877828054297E-2</v>
      </c>
      <c r="F73" s="54">
        <f t="shared" si="4"/>
        <v>-3.7122969837587005E-2</v>
      </c>
      <c r="G73" s="54">
        <f t="shared" si="4"/>
        <v>-0.1108433734939759</v>
      </c>
      <c r="H73" s="54">
        <f t="shared" si="4"/>
        <v>-7.5880758807588072E-2</v>
      </c>
      <c r="I73" s="54">
        <f t="shared" si="4"/>
        <v>-2.9325513196480938E-3</v>
      </c>
      <c r="J73" s="54">
        <f t="shared" si="4"/>
        <v>-3.5294117647058823E-2</v>
      </c>
      <c r="K73" s="54">
        <f t="shared" si="4"/>
        <v>-3.0487804878048782E-3</v>
      </c>
      <c r="L73" s="54">
        <f t="shared" si="4"/>
        <v>-1.5290519877675841E-2</v>
      </c>
      <c r="M73" s="54">
        <f t="shared" si="4"/>
        <v>-4.0372670807453416E-2</v>
      </c>
      <c r="N73" s="54">
        <f t="shared" si="4"/>
        <v>2.9126213592233011E-2</v>
      </c>
      <c r="O73" s="54">
        <f t="shared" si="4"/>
        <v>6.2893081761006293E-3</v>
      </c>
      <c r="P73" s="54">
        <f t="shared" si="4"/>
        <v>-4.0625000000000001E-2</v>
      </c>
      <c r="Q73" s="54">
        <f t="shared" si="4"/>
        <v>-1.9543973941368076E-2</v>
      </c>
      <c r="R73" s="54">
        <f t="shared" si="4"/>
        <v>-3.6544850498338874E-2</v>
      </c>
      <c r="S73" s="54">
        <f t="shared" si="4"/>
        <v>-6.8965517241379309E-3</v>
      </c>
      <c r="T73" s="54">
        <f t="shared" si="4"/>
        <v>-1.0416666666666666E-2</v>
      </c>
      <c r="U73" s="54">
        <f t="shared" si="4"/>
        <v>-7.7192982456140355E-2</v>
      </c>
      <c r="V73" s="55">
        <f t="shared" si="4"/>
        <v>-4.5627376425855515E-2</v>
      </c>
      <c r="W73" s="54">
        <f t="shared" si="4"/>
        <v>-7.9681274900398405E-3</v>
      </c>
      <c r="X73" s="55">
        <f t="shared" si="4"/>
        <v>-4.0160642570281121E-3</v>
      </c>
      <c r="Y73" s="54">
        <f t="shared" si="4"/>
        <v>3.2258064516129031E-2</v>
      </c>
      <c r="Z73" s="55">
        <f t="shared" si="4"/>
        <v>4.6875E-2</v>
      </c>
      <c r="AA73" s="54">
        <f t="shared" si="4"/>
        <v>5.5970149253731345E-2</v>
      </c>
      <c r="AB73" s="55">
        <f t="shared" si="4"/>
        <v>5.6537102473498232E-2</v>
      </c>
      <c r="AC73" s="54">
        <f t="shared" si="4"/>
        <v>5.6856187290969896E-2</v>
      </c>
      <c r="AD73" s="55">
        <f t="shared" si="4"/>
        <v>6.3291139240506333E-2</v>
      </c>
    </row>
    <row r="74" spans="2:30" s="41" customFormat="1" x14ac:dyDescent="0.25">
      <c r="B74" s="37" t="s">
        <v>21</v>
      </c>
      <c r="C74" s="38"/>
      <c r="D74" s="52">
        <f t="shared" ref="D74:AD74" si="5">(D8-C8)/C8</f>
        <v>0.9128329297820823</v>
      </c>
      <c r="E74" s="52">
        <f t="shared" si="5"/>
        <v>0.29113924050632911</v>
      </c>
      <c r="F74" s="52">
        <f t="shared" si="5"/>
        <v>0.10098039215686275</v>
      </c>
      <c r="G74" s="52">
        <f t="shared" si="5"/>
        <v>3.561887800534283E-2</v>
      </c>
      <c r="H74" s="52">
        <f t="shared" si="5"/>
        <v>7.2226999140154777E-2</v>
      </c>
      <c r="I74" s="52">
        <f t="shared" si="5"/>
        <v>-1.6840417000801924E-2</v>
      </c>
      <c r="J74" s="52">
        <f t="shared" si="5"/>
        <v>-2.4469820554649264E-3</v>
      </c>
      <c r="K74" s="52">
        <f t="shared" si="5"/>
        <v>-5.0695012264922325E-2</v>
      </c>
      <c r="L74" s="52">
        <f t="shared" si="5"/>
        <v>-3.9621016365202412E-2</v>
      </c>
      <c r="M74" s="52">
        <f t="shared" si="5"/>
        <v>-3.2286995515695069E-2</v>
      </c>
      <c r="N74" s="52">
        <f t="shared" si="5"/>
        <v>-1.5755329008341055E-2</v>
      </c>
      <c r="O74" s="52">
        <f t="shared" si="5"/>
        <v>-2.5423728813559324E-2</v>
      </c>
      <c r="P74" s="52">
        <f t="shared" si="5"/>
        <v>-7.7294685990338162E-3</v>
      </c>
      <c r="Q74" s="52">
        <f t="shared" si="5"/>
        <v>-1.8500486854917234E-2</v>
      </c>
      <c r="R74" s="52">
        <f t="shared" si="5"/>
        <v>-4.6626984126984128E-2</v>
      </c>
      <c r="S74" s="52">
        <f t="shared" si="5"/>
        <v>-3.6420395421436005E-2</v>
      </c>
      <c r="T74" s="52">
        <f t="shared" si="5"/>
        <v>2.1598272138228943E-3</v>
      </c>
      <c r="U74" s="52">
        <f t="shared" si="5"/>
        <v>-5.9267241379310345E-2</v>
      </c>
      <c r="V74" s="53">
        <f t="shared" si="5"/>
        <v>-4.2382588774341354E-2</v>
      </c>
      <c r="W74" s="52">
        <f t="shared" si="5"/>
        <v>-3.8277511961722487E-2</v>
      </c>
      <c r="X74" s="53">
        <f t="shared" si="5"/>
        <v>-3.8557213930348257E-2</v>
      </c>
      <c r="Y74" s="52">
        <f t="shared" si="5"/>
        <v>-3.8809831824062092E-2</v>
      </c>
      <c r="Z74" s="53">
        <f t="shared" si="5"/>
        <v>-4.4414535666218037E-2</v>
      </c>
      <c r="AA74" s="52">
        <f t="shared" si="5"/>
        <v>-4.507042253521127E-2</v>
      </c>
      <c r="AB74" s="53">
        <f t="shared" si="5"/>
        <v>-4.8672566371681415E-2</v>
      </c>
      <c r="AC74" s="52">
        <f t="shared" si="5"/>
        <v>-4.9612403100775193E-2</v>
      </c>
      <c r="AD74" s="53">
        <f t="shared" si="5"/>
        <v>-4.5676998368678633E-2</v>
      </c>
    </row>
    <row r="75" spans="2:30" s="41" customFormat="1" x14ac:dyDescent="0.25">
      <c r="B75" s="42" t="s">
        <v>22</v>
      </c>
      <c r="C75" s="43"/>
      <c r="D75" s="54">
        <f t="shared" ref="D75:AD75" si="6">(D9-C9)/C9</f>
        <v>9.3614718614718609E-2</v>
      </c>
      <c r="E75" s="54">
        <f t="shared" si="6"/>
        <v>1.2864918357248886E-2</v>
      </c>
      <c r="F75" s="54">
        <f t="shared" si="6"/>
        <v>-7.816316560820713E-3</v>
      </c>
      <c r="G75" s="54">
        <f t="shared" si="6"/>
        <v>1.4771048744460858E-3</v>
      </c>
      <c r="H75" s="54">
        <f t="shared" si="6"/>
        <v>9.0462143559488686E-2</v>
      </c>
      <c r="I75" s="54">
        <f t="shared" si="6"/>
        <v>8.1154192966636611E-3</v>
      </c>
      <c r="J75" s="54">
        <f t="shared" si="6"/>
        <v>1.5652951699463326E-2</v>
      </c>
      <c r="K75" s="54">
        <f t="shared" si="6"/>
        <v>-2.9502421840598855E-2</v>
      </c>
      <c r="L75" s="54">
        <f t="shared" si="6"/>
        <v>-6.397459165154265E-2</v>
      </c>
      <c r="M75" s="54">
        <f t="shared" si="6"/>
        <v>-3.5870092098885122E-2</v>
      </c>
      <c r="N75" s="54">
        <f t="shared" si="6"/>
        <v>-7.4409250879839114E-2</v>
      </c>
      <c r="O75" s="54">
        <f t="shared" si="6"/>
        <v>-9.7772949483976093E-3</v>
      </c>
      <c r="P75" s="54">
        <f t="shared" si="6"/>
        <v>-3.2912781130005485E-3</v>
      </c>
      <c r="Q75" s="54">
        <f t="shared" si="6"/>
        <v>-2.3115024766097964E-2</v>
      </c>
      <c r="R75" s="54">
        <f t="shared" si="6"/>
        <v>-3.8873239436619716E-2</v>
      </c>
      <c r="S75" s="54">
        <f t="shared" si="6"/>
        <v>-2.9308323563892145E-2</v>
      </c>
      <c r="T75" s="54">
        <f t="shared" si="6"/>
        <v>-3.864734299516908E-2</v>
      </c>
      <c r="U75" s="54">
        <f t="shared" si="6"/>
        <v>-3.2035175879396985E-2</v>
      </c>
      <c r="V75" s="55">
        <f t="shared" si="6"/>
        <v>-8.4360804672290717E-3</v>
      </c>
      <c r="W75" s="54">
        <f t="shared" si="6"/>
        <v>-1.6361256544502618E-2</v>
      </c>
      <c r="X75" s="55">
        <f t="shared" si="6"/>
        <v>3.3932135728542916E-2</v>
      </c>
      <c r="Y75" s="54">
        <f t="shared" si="6"/>
        <v>4.954954954954955E-2</v>
      </c>
      <c r="Z75" s="55">
        <f t="shared" si="6"/>
        <v>0.12323727774371551</v>
      </c>
      <c r="AA75" s="54">
        <f t="shared" si="6"/>
        <v>7.2052401746724892E-2</v>
      </c>
      <c r="AB75" s="55">
        <f t="shared" si="6"/>
        <v>6.5173116089613028E-2</v>
      </c>
      <c r="AC75" s="54">
        <f t="shared" si="6"/>
        <v>4.3021032504780114E-2</v>
      </c>
      <c r="AD75" s="55">
        <f t="shared" si="6"/>
        <v>3.2538955087076077E-2</v>
      </c>
    </row>
    <row r="76" spans="2:30" s="41" customFormat="1" x14ac:dyDescent="0.25">
      <c r="B76" s="37" t="s">
        <v>23</v>
      </c>
      <c r="C76" s="38"/>
      <c r="D76" s="52">
        <f t="shared" ref="D76:AD76" si="7">(D10-C10)/C10</f>
        <v>0.12114285714285715</v>
      </c>
      <c r="E76" s="52">
        <f t="shared" si="7"/>
        <v>6.5239551478083593E-2</v>
      </c>
      <c r="F76" s="52">
        <f t="shared" si="7"/>
        <v>3.2535885167464113E-2</v>
      </c>
      <c r="G76" s="52">
        <f t="shared" si="7"/>
        <v>2.5949953660797033E-2</v>
      </c>
      <c r="H76" s="52">
        <f t="shared" si="7"/>
        <v>3.071364046973803E-2</v>
      </c>
      <c r="I76" s="52">
        <f t="shared" si="7"/>
        <v>-1.7528483786152498E-3</v>
      </c>
      <c r="J76" s="52">
        <f t="shared" si="7"/>
        <v>3.0728709394205442E-2</v>
      </c>
      <c r="K76" s="52">
        <f t="shared" si="7"/>
        <v>1.3628620102214651E-2</v>
      </c>
      <c r="L76" s="52">
        <f t="shared" si="7"/>
        <v>1.6806722689075631E-3</v>
      </c>
      <c r="M76" s="52">
        <f t="shared" si="7"/>
        <v>1.4261744966442953E-2</v>
      </c>
      <c r="N76" s="52">
        <f t="shared" si="7"/>
        <v>0</v>
      </c>
      <c r="O76" s="52">
        <f t="shared" si="7"/>
        <v>2.6468155500413565E-2</v>
      </c>
      <c r="P76" s="52">
        <f t="shared" si="7"/>
        <v>4.0290088638195005E-2</v>
      </c>
      <c r="Q76" s="52">
        <f t="shared" si="7"/>
        <v>-1.0069713400464756E-2</v>
      </c>
      <c r="R76" s="52">
        <f t="shared" si="7"/>
        <v>3.9123630672926448E-3</v>
      </c>
      <c r="S76" s="52">
        <f t="shared" si="7"/>
        <v>-1.9485580670303974E-2</v>
      </c>
      <c r="T76" s="52">
        <f t="shared" si="7"/>
        <v>-2.2257551669316374E-2</v>
      </c>
      <c r="U76" s="52">
        <f t="shared" si="7"/>
        <v>1.3821138211382113E-2</v>
      </c>
      <c r="V76" s="53">
        <f t="shared" si="7"/>
        <v>1.4434643143544507E-2</v>
      </c>
      <c r="W76" s="52">
        <f t="shared" si="7"/>
        <v>6.3241106719367588E-3</v>
      </c>
      <c r="X76" s="53">
        <f t="shared" si="7"/>
        <v>4.399057344854674E-2</v>
      </c>
      <c r="Y76" s="52">
        <f t="shared" si="7"/>
        <v>0.10383747178329571</v>
      </c>
      <c r="Z76" s="53">
        <f t="shared" si="7"/>
        <v>6.1349693251533742E-2</v>
      </c>
      <c r="AA76" s="52">
        <f t="shared" si="7"/>
        <v>8.477842003853564E-2</v>
      </c>
      <c r="AB76" s="53">
        <f t="shared" si="7"/>
        <v>6.8087625814091182E-2</v>
      </c>
      <c r="AC76" s="52">
        <f t="shared" si="7"/>
        <v>2.771618625277162E-2</v>
      </c>
      <c r="AD76" s="53">
        <f t="shared" si="7"/>
        <v>2.4271844660194174E-2</v>
      </c>
    </row>
    <row r="77" spans="2:30" s="41" customFormat="1" x14ac:dyDescent="0.25">
      <c r="B77" s="42" t="s">
        <v>24</v>
      </c>
      <c r="C77" s="43"/>
      <c r="D77" s="54">
        <f t="shared" ref="D77:AD77" si="8">(D11-C11)/C11</f>
        <v>5.7361882104150143E-2</v>
      </c>
      <c r="E77" s="54">
        <f t="shared" si="8"/>
        <v>3.4812500000000003E-2</v>
      </c>
      <c r="F77" s="54">
        <f t="shared" si="8"/>
        <v>9.1200096635863977E-3</v>
      </c>
      <c r="G77" s="54">
        <f t="shared" si="8"/>
        <v>4.7282738807756762E-3</v>
      </c>
      <c r="H77" s="54">
        <f t="shared" si="8"/>
        <v>7.3449693214987788E-2</v>
      </c>
      <c r="I77" s="54">
        <f t="shared" si="8"/>
        <v>-1.7147613762486125E-2</v>
      </c>
      <c r="J77" s="54">
        <f t="shared" si="8"/>
        <v>-1.7559708655637739E-2</v>
      </c>
      <c r="K77" s="54">
        <f t="shared" si="8"/>
        <v>-3.0402298850574713E-2</v>
      </c>
      <c r="L77" s="54">
        <f t="shared" si="8"/>
        <v>-4.0246576966392035E-2</v>
      </c>
      <c r="M77" s="54">
        <f t="shared" si="8"/>
        <v>-3.711709486166008E-2</v>
      </c>
      <c r="N77" s="54">
        <f t="shared" si="8"/>
        <v>-3.771406580719646E-2</v>
      </c>
      <c r="O77" s="54">
        <f t="shared" si="8"/>
        <v>-1.259748050389922E-2</v>
      </c>
      <c r="P77" s="54">
        <f t="shared" si="8"/>
        <v>-9.3830160658836242E-3</v>
      </c>
      <c r="Q77" s="54">
        <f t="shared" si="8"/>
        <v>-1.9625212947189098E-2</v>
      </c>
      <c r="R77" s="54">
        <f t="shared" si="8"/>
        <v>-2.2033780496281366E-2</v>
      </c>
      <c r="S77" s="54">
        <f t="shared" si="8"/>
        <v>-2.1890547263681594E-2</v>
      </c>
      <c r="T77" s="54">
        <f t="shared" si="8"/>
        <v>-2.8556895800029066E-2</v>
      </c>
      <c r="U77" s="54">
        <f t="shared" si="8"/>
        <v>-3.5829157005011596E-2</v>
      </c>
      <c r="V77" s="55">
        <f t="shared" si="8"/>
        <v>-1.9627618308766484E-2</v>
      </c>
      <c r="W77" s="54">
        <f t="shared" si="8"/>
        <v>-1.6538735459365357E-2</v>
      </c>
      <c r="X77" s="55">
        <f t="shared" si="8"/>
        <v>-4.1036369488252336E-3</v>
      </c>
      <c r="Y77" s="54">
        <f t="shared" si="8"/>
        <v>9.8408338046376345E-2</v>
      </c>
      <c r="Z77" s="55">
        <f t="shared" si="8"/>
        <v>0.1422581831555719</v>
      </c>
      <c r="AA77" s="54">
        <f t="shared" si="8"/>
        <v>0.1087642475368665</v>
      </c>
      <c r="AB77" s="55">
        <f t="shared" si="8"/>
        <v>8.1542571727262161E-2</v>
      </c>
      <c r="AC77" s="54">
        <f t="shared" si="8"/>
        <v>4.1241542261840833E-2</v>
      </c>
      <c r="AD77" s="55">
        <f t="shared" si="8"/>
        <v>4.7705002578648785E-2</v>
      </c>
    </row>
    <row r="78" spans="2:30" s="41" customFormat="1" x14ac:dyDescent="0.25">
      <c r="B78" s="37" t="s">
        <v>25</v>
      </c>
      <c r="C78" s="38"/>
      <c r="D78" s="52">
        <f t="shared" ref="D78:AD78" si="9">(D12-C12)/C12</f>
        <v>-6.3965884861407248E-3</v>
      </c>
      <c r="E78" s="52">
        <f t="shared" si="9"/>
        <v>1.1444921316165951E-2</v>
      </c>
      <c r="F78" s="52">
        <f t="shared" si="9"/>
        <v>-3.2531824611032531E-2</v>
      </c>
      <c r="G78" s="52">
        <f t="shared" si="9"/>
        <v>-2.9239766081871343E-2</v>
      </c>
      <c r="H78" s="52">
        <f t="shared" si="9"/>
        <v>-5.2710843373493972E-3</v>
      </c>
      <c r="I78" s="52">
        <f t="shared" si="9"/>
        <v>1.514004542013626E-2</v>
      </c>
      <c r="J78" s="52">
        <f t="shared" si="9"/>
        <v>0</v>
      </c>
      <c r="K78" s="52">
        <f t="shared" si="9"/>
        <v>-2.3117076808351976E-2</v>
      </c>
      <c r="L78" s="52">
        <f t="shared" si="9"/>
        <v>-3.2824427480916032E-2</v>
      </c>
      <c r="M78" s="52">
        <f t="shared" si="9"/>
        <v>-1.8942383583267563E-2</v>
      </c>
      <c r="N78" s="52">
        <f t="shared" si="9"/>
        <v>-1.8503620273531779E-2</v>
      </c>
      <c r="O78" s="52">
        <f t="shared" si="9"/>
        <v>-4.9180327868852463E-3</v>
      </c>
      <c r="P78" s="52">
        <f t="shared" si="9"/>
        <v>-2.5535420098846788E-2</v>
      </c>
      <c r="Q78" s="52">
        <f t="shared" si="9"/>
        <v>-4.5646661031276417E-2</v>
      </c>
      <c r="R78" s="52">
        <f t="shared" si="9"/>
        <v>-3.2772364924712132E-2</v>
      </c>
      <c r="S78" s="52">
        <f t="shared" si="9"/>
        <v>-3.2051282051282048E-2</v>
      </c>
      <c r="T78" s="52">
        <f t="shared" si="9"/>
        <v>-2.1759697256385997E-2</v>
      </c>
      <c r="U78" s="52">
        <f t="shared" si="9"/>
        <v>-5.1257253384912958E-2</v>
      </c>
      <c r="V78" s="53">
        <f t="shared" si="9"/>
        <v>-2.6503567787971458E-2</v>
      </c>
      <c r="W78" s="52">
        <f t="shared" si="9"/>
        <v>-6.0732984293193716E-2</v>
      </c>
      <c r="X78" s="53">
        <f t="shared" si="9"/>
        <v>-2.8985507246376812E-2</v>
      </c>
      <c r="Y78" s="52">
        <f t="shared" si="9"/>
        <v>-5.7405281285878303E-2</v>
      </c>
      <c r="Z78" s="53">
        <f t="shared" si="9"/>
        <v>-4.2630937880633372E-2</v>
      </c>
      <c r="AA78" s="52">
        <f t="shared" si="9"/>
        <v>-7.6335877862595422E-2</v>
      </c>
      <c r="AB78" s="53">
        <f t="shared" si="9"/>
        <v>-6.7493112947658404E-2</v>
      </c>
      <c r="AC78" s="52">
        <f t="shared" si="9"/>
        <v>-4.1358936484490398E-2</v>
      </c>
      <c r="AD78" s="53">
        <f t="shared" si="9"/>
        <v>-7.3959938366718034E-2</v>
      </c>
    </row>
    <row r="79" spans="2:30" s="41" customFormat="1" x14ac:dyDescent="0.25">
      <c r="B79" s="42" t="s">
        <v>26</v>
      </c>
      <c r="C79" s="43"/>
      <c r="D79" s="54">
        <f t="shared" ref="D79:AD79" si="10">(D13-C13)/C13</f>
        <v>6.1224489795918366E-2</v>
      </c>
      <c r="E79" s="54">
        <f t="shared" si="10"/>
        <v>-7.2115384615384609E-2</v>
      </c>
      <c r="F79" s="54">
        <f t="shared" si="10"/>
        <v>-6.7357512953367879E-2</v>
      </c>
      <c r="G79" s="54">
        <f t="shared" si="10"/>
        <v>-5.5555555555555552E-2</v>
      </c>
      <c r="H79" s="54">
        <f t="shared" si="10"/>
        <v>-4.7058823529411764E-2</v>
      </c>
      <c r="I79" s="54">
        <f t="shared" si="10"/>
        <v>-2.4691358024691357E-2</v>
      </c>
      <c r="J79" s="54">
        <f t="shared" si="10"/>
        <v>-1.8987341772151899E-2</v>
      </c>
      <c r="K79" s="54">
        <f t="shared" si="10"/>
        <v>-3.2258064516129031E-2</v>
      </c>
      <c r="L79" s="54">
        <f t="shared" si="10"/>
        <v>-4.6666666666666669E-2</v>
      </c>
      <c r="M79" s="54">
        <f t="shared" si="10"/>
        <v>-3.4965034965034968E-2</v>
      </c>
      <c r="N79" s="54">
        <f t="shared" si="10"/>
        <v>-2.8985507246376812E-2</v>
      </c>
      <c r="O79" s="54">
        <f t="shared" si="10"/>
        <v>-2.2388059701492536E-2</v>
      </c>
      <c r="P79" s="54">
        <f t="shared" si="10"/>
        <v>-1.5267175572519083E-2</v>
      </c>
      <c r="Q79" s="54">
        <f t="shared" si="10"/>
        <v>-2.3255813953488372E-2</v>
      </c>
      <c r="R79" s="54">
        <f t="shared" si="10"/>
        <v>-3.1746031746031744E-2</v>
      </c>
      <c r="S79" s="54">
        <f t="shared" si="10"/>
        <v>-8.1967213114754103E-3</v>
      </c>
      <c r="T79" s="54">
        <f t="shared" si="10"/>
        <v>-8.2644628099173556E-3</v>
      </c>
      <c r="U79" s="54">
        <f t="shared" si="10"/>
        <v>-7.4999999999999997E-2</v>
      </c>
      <c r="V79" s="55">
        <f t="shared" si="10"/>
        <v>-3.6036036036036036E-2</v>
      </c>
      <c r="W79" s="54">
        <f t="shared" si="10"/>
        <v>-7.476635514018691E-2</v>
      </c>
      <c r="X79" s="55">
        <f t="shared" si="10"/>
        <v>-5.0505050505050504E-2</v>
      </c>
      <c r="Y79" s="54">
        <f t="shared" si="10"/>
        <v>1.0638297872340425E-2</v>
      </c>
      <c r="Z79" s="55">
        <f t="shared" si="10"/>
        <v>-3.1578947368421054E-2</v>
      </c>
      <c r="AA79" s="54">
        <f t="shared" si="10"/>
        <v>-4.3478260869565216E-2</v>
      </c>
      <c r="AB79" s="55">
        <f t="shared" si="10"/>
        <v>-4.5454545454545456E-2</v>
      </c>
      <c r="AC79" s="54">
        <f t="shared" si="10"/>
        <v>-7.1428571428571425E-2</v>
      </c>
      <c r="AD79" s="55">
        <f t="shared" si="10"/>
        <v>-8.9743589743589744E-2</v>
      </c>
    </row>
    <row r="80" spans="2:30" s="41" customFormat="1" x14ac:dyDescent="0.25">
      <c r="B80" s="37" t="s">
        <v>27</v>
      </c>
      <c r="C80" s="38"/>
      <c r="D80" s="52">
        <f t="shared" ref="D80:AD80" si="11">(D14-C14)/C14</f>
        <v>-0.1111111111111111</v>
      </c>
      <c r="E80" s="52">
        <f t="shared" si="11"/>
        <v>-0.25</v>
      </c>
      <c r="F80" s="52">
        <f t="shared" si="11"/>
        <v>-0.16666666666666666</v>
      </c>
      <c r="G80" s="52">
        <f t="shared" si="11"/>
        <v>-0.2</v>
      </c>
      <c r="H80" s="52">
        <f t="shared" si="11"/>
        <v>0</v>
      </c>
      <c r="I80" s="52">
        <f t="shared" si="11"/>
        <v>0</v>
      </c>
      <c r="J80" s="52">
        <f t="shared" si="11"/>
        <v>0</v>
      </c>
      <c r="K80" s="52">
        <f t="shared" si="11"/>
        <v>0</v>
      </c>
      <c r="L80" s="52">
        <f t="shared" si="11"/>
        <v>-0.25</v>
      </c>
      <c r="M80" s="52">
        <f t="shared" si="11"/>
        <v>-0.33333333333333331</v>
      </c>
      <c r="N80" s="52">
        <f t="shared" si="11"/>
        <v>0</v>
      </c>
      <c r="O80" s="52">
        <f t="shared" si="11"/>
        <v>-0.5</v>
      </c>
      <c r="P80" s="52">
        <f t="shared" si="11"/>
        <v>0</v>
      </c>
      <c r="Q80" s="52">
        <f t="shared" si="11"/>
        <v>0</v>
      </c>
      <c r="R80" s="52">
        <f t="shared" si="11"/>
        <v>0</v>
      </c>
      <c r="S80" s="52">
        <f t="shared" si="11"/>
        <v>0</v>
      </c>
      <c r="T80" s="52">
        <f t="shared" si="11"/>
        <v>0</v>
      </c>
      <c r="U80" s="52">
        <f t="shared" si="11"/>
        <v>0</v>
      </c>
      <c r="V80" s="53">
        <f t="shared" si="11"/>
        <v>0</v>
      </c>
      <c r="W80" s="52">
        <f t="shared" si="11"/>
        <v>0</v>
      </c>
      <c r="X80" s="53">
        <f t="shared" si="11"/>
        <v>0</v>
      </c>
      <c r="Y80" s="52">
        <f t="shared" si="11"/>
        <v>0</v>
      </c>
      <c r="Z80" s="53">
        <f t="shared" si="11"/>
        <v>0</v>
      </c>
      <c r="AA80" s="52">
        <f t="shared" si="11"/>
        <v>0</v>
      </c>
      <c r="AB80" s="53">
        <f t="shared" si="11"/>
        <v>0</v>
      </c>
      <c r="AC80" s="52">
        <f t="shared" si="11"/>
        <v>1</v>
      </c>
      <c r="AD80" s="53">
        <f t="shared" si="11"/>
        <v>0</v>
      </c>
    </row>
    <row r="81" spans="2:30" s="41" customFormat="1" x14ac:dyDescent="0.25">
      <c r="B81" s="42" t="s">
        <v>28</v>
      </c>
      <c r="C81" s="43"/>
      <c r="D81" s="54">
        <f t="shared" ref="D81:AD81" si="12">(D15-C15)/C15</f>
        <v>3.0798240100565682E-2</v>
      </c>
      <c r="E81" s="54">
        <f t="shared" si="12"/>
        <v>2.1951219512195121E-2</v>
      </c>
      <c r="F81" s="54">
        <f t="shared" si="12"/>
        <v>1.1933174224343675E-2</v>
      </c>
      <c r="G81" s="54">
        <f t="shared" si="12"/>
        <v>4.7169811320754715E-3</v>
      </c>
      <c r="H81" s="54">
        <f t="shared" si="12"/>
        <v>2.2300469483568074E-2</v>
      </c>
      <c r="I81" s="54">
        <f t="shared" si="12"/>
        <v>8.0367393800229621E-3</v>
      </c>
      <c r="J81" s="54">
        <f t="shared" si="12"/>
        <v>-3.8154897494305236E-2</v>
      </c>
      <c r="K81" s="54">
        <f t="shared" si="12"/>
        <v>-4.3220840734162227E-2</v>
      </c>
      <c r="L81" s="54">
        <f t="shared" si="12"/>
        <v>-6.8069306930693074E-2</v>
      </c>
      <c r="M81" s="54">
        <f t="shared" si="12"/>
        <v>-4.3824701195219126E-2</v>
      </c>
      <c r="N81" s="54">
        <f t="shared" si="12"/>
        <v>-3.5416666666666666E-2</v>
      </c>
      <c r="O81" s="54">
        <f t="shared" si="12"/>
        <v>-3.0237580993520519E-2</v>
      </c>
      <c r="P81" s="54">
        <f t="shared" si="12"/>
        <v>-1.3363028953229399E-2</v>
      </c>
      <c r="Q81" s="54">
        <f t="shared" si="12"/>
        <v>-2.5583145221971408E-2</v>
      </c>
      <c r="R81" s="54">
        <f t="shared" si="12"/>
        <v>-2.3166023166023165E-2</v>
      </c>
      <c r="S81" s="54">
        <f t="shared" si="12"/>
        <v>-3.4782608695652174E-2</v>
      </c>
      <c r="T81" s="54">
        <f t="shared" si="12"/>
        <v>-4.5045045045045043E-2</v>
      </c>
      <c r="U81" s="54">
        <f t="shared" si="12"/>
        <v>-4.0308747855917669E-2</v>
      </c>
      <c r="V81" s="55">
        <f t="shared" si="12"/>
        <v>-4.20017873100983E-2</v>
      </c>
      <c r="W81" s="54">
        <f t="shared" si="12"/>
        <v>-5.9701492537313432E-2</v>
      </c>
      <c r="X81" s="55">
        <f t="shared" si="12"/>
        <v>-2.976190476190476E-2</v>
      </c>
      <c r="Y81" s="54">
        <f t="shared" si="12"/>
        <v>-1.9427402862985686E-2</v>
      </c>
      <c r="Z81" s="55">
        <f t="shared" si="12"/>
        <v>-1.5641293013555789E-2</v>
      </c>
      <c r="AA81" s="54">
        <f t="shared" si="12"/>
        <v>-4.9788135593220338E-2</v>
      </c>
      <c r="AB81" s="55">
        <f t="shared" si="12"/>
        <v>-4.4593088071348944E-2</v>
      </c>
      <c r="AC81" s="54">
        <f t="shared" si="12"/>
        <v>-4.6674445740956826E-2</v>
      </c>
      <c r="AD81" s="55">
        <f t="shared" si="12"/>
        <v>-5.5079559363525092E-2</v>
      </c>
    </row>
    <row r="82" spans="2:30" s="41" customFormat="1" x14ac:dyDescent="0.25">
      <c r="B82" s="37" t="s">
        <v>29</v>
      </c>
      <c r="C82" s="38"/>
      <c r="D82" s="52">
        <f t="shared" ref="D82:AD82" si="13">(D16-C16)/C16</f>
        <v>0.11518515148758075</v>
      </c>
      <c r="E82" s="52">
        <f t="shared" si="13"/>
        <v>7.9437600282831575E-2</v>
      </c>
      <c r="F82" s="52">
        <f t="shared" si="13"/>
        <v>2.7537035170815276E-2</v>
      </c>
      <c r="G82" s="52">
        <f t="shared" si="13"/>
        <v>5.2715459114870663E-3</v>
      </c>
      <c r="H82" s="52">
        <f t="shared" si="13"/>
        <v>4.2463414634146344E-2</v>
      </c>
      <c r="I82" s="52">
        <f t="shared" si="13"/>
        <v>4.9273531269740996E-2</v>
      </c>
      <c r="J82" s="52">
        <f t="shared" si="13"/>
        <v>2.8942850134903116E-2</v>
      </c>
      <c r="K82" s="52">
        <f t="shared" si="13"/>
        <v>1.9807129699859139E-2</v>
      </c>
      <c r="L82" s="52">
        <f t="shared" si="13"/>
        <v>8.4999681251195312E-4</v>
      </c>
      <c r="M82" s="52">
        <f t="shared" si="13"/>
        <v>-1.0191299178326503E-3</v>
      </c>
      <c r="N82" s="52">
        <f t="shared" si="13"/>
        <v>5.8659752183800561E-3</v>
      </c>
      <c r="O82" s="52">
        <f t="shared" si="13"/>
        <v>1.8382741352716208E-2</v>
      </c>
      <c r="P82" s="52">
        <f t="shared" si="13"/>
        <v>1.9005332282092245E-2</v>
      </c>
      <c r="Q82" s="52">
        <f t="shared" si="13"/>
        <v>5.7622218149980661E-3</v>
      </c>
      <c r="R82" s="52">
        <f t="shared" si="13"/>
        <v>-6.4175236861284315E-3</v>
      </c>
      <c r="S82" s="52">
        <f t="shared" si="13"/>
        <v>-1.4527598361824812E-2</v>
      </c>
      <c r="T82" s="52">
        <f t="shared" si="13"/>
        <v>-2.7126493817971303E-2</v>
      </c>
      <c r="U82" s="52">
        <f t="shared" si="13"/>
        <v>-2.5800144514812769E-2</v>
      </c>
      <c r="V82" s="53">
        <f t="shared" si="13"/>
        <v>-1.644851657940663E-2</v>
      </c>
      <c r="W82" s="52">
        <f t="shared" si="13"/>
        <v>-1.3418799627378786E-2</v>
      </c>
      <c r="X82" s="53">
        <f t="shared" si="13"/>
        <v>-5.2606730963782287E-3</v>
      </c>
      <c r="Y82" s="52">
        <f t="shared" si="13"/>
        <v>1.9097339932650802E-2</v>
      </c>
      <c r="Z82" s="53">
        <f t="shared" si="13"/>
        <v>3.6946686773707091E-2</v>
      </c>
      <c r="AA82" s="52">
        <f t="shared" si="13"/>
        <v>1.8970015826168782E-2</v>
      </c>
      <c r="AB82" s="53">
        <f t="shared" si="13"/>
        <v>1.1795571413579599E-2</v>
      </c>
      <c r="AC82" s="52">
        <f t="shared" si="13"/>
        <v>-5.3934075964071613E-4</v>
      </c>
      <c r="AD82" s="53">
        <f t="shared" si="13"/>
        <v>-9.6303522135281535E-3</v>
      </c>
    </row>
    <row r="83" spans="2:30" s="41" customFormat="1" x14ac:dyDescent="0.25">
      <c r="B83" s="42" t="s">
        <v>30</v>
      </c>
      <c r="C83" s="43"/>
      <c r="D83" s="54">
        <f t="shared" ref="D83:AD83" si="14">(D17-C17)/C17</f>
        <v>0.97203947368421051</v>
      </c>
      <c r="E83" s="54">
        <f t="shared" si="14"/>
        <v>0.22268557130942451</v>
      </c>
      <c r="F83" s="54">
        <f t="shared" si="14"/>
        <v>0.10914051841746249</v>
      </c>
      <c r="G83" s="54">
        <f t="shared" si="14"/>
        <v>4.6125461254612546E-2</v>
      </c>
      <c r="H83" s="54">
        <f t="shared" si="14"/>
        <v>0.11699000587889477</v>
      </c>
      <c r="I83" s="54">
        <f t="shared" si="14"/>
        <v>0.10210526315789474</v>
      </c>
      <c r="J83" s="54">
        <f t="shared" si="14"/>
        <v>3.0563514804202482E-2</v>
      </c>
      <c r="K83" s="54">
        <f t="shared" si="14"/>
        <v>2.4096385542168676E-2</v>
      </c>
      <c r="L83" s="54">
        <f t="shared" si="14"/>
        <v>7.2850678733031679E-2</v>
      </c>
      <c r="M83" s="54">
        <f t="shared" si="14"/>
        <v>0.1164065795023197</v>
      </c>
      <c r="N83" s="54">
        <f t="shared" si="14"/>
        <v>8.802417831507367E-2</v>
      </c>
      <c r="O83" s="54">
        <f t="shared" si="14"/>
        <v>6.5277777777777782E-2</v>
      </c>
      <c r="P83" s="54">
        <f t="shared" si="14"/>
        <v>4.1395045632333767E-2</v>
      </c>
      <c r="Q83" s="54">
        <f t="shared" si="14"/>
        <v>2.2535211267605635E-2</v>
      </c>
      <c r="R83" s="54">
        <f t="shared" si="14"/>
        <v>-1.1019283746556474E-2</v>
      </c>
      <c r="S83" s="54">
        <f t="shared" si="14"/>
        <v>-8.6969978334880849E-2</v>
      </c>
      <c r="T83" s="54">
        <f t="shared" si="14"/>
        <v>-8.9830508474576271E-2</v>
      </c>
      <c r="U83" s="54">
        <f t="shared" si="14"/>
        <v>-8.9385474860335198E-2</v>
      </c>
      <c r="V83" s="55">
        <f t="shared" si="14"/>
        <v>-2.9447852760736196E-2</v>
      </c>
      <c r="W83" s="54">
        <f t="shared" si="14"/>
        <v>1.4749262536873156E-2</v>
      </c>
      <c r="X83" s="55">
        <f t="shared" si="14"/>
        <v>2.4916943521594685E-2</v>
      </c>
      <c r="Y83" s="54">
        <f t="shared" si="14"/>
        <v>6.7260940032414909E-2</v>
      </c>
      <c r="Z83" s="55">
        <f t="shared" si="14"/>
        <v>6.6818526955201213E-2</v>
      </c>
      <c r="AA83" s="54">
        <f t="shared" si="14"/>
        <v>7.1886120996441275E-2</v>
      </c>
      <c r="AB83" s="55">
        <f t="shared" si="14"/>
        <v>-6.6401062416998674E-3</v>
      </c>
      <c r="AC83" s="54">
        <f t="shared" si="14"/>
        <v>-5.1804812834224598E-2</v>
      </c>
      <c r="AD83" s="55">
        <f t="shared" si="14"/>
        <v>-4.9700387733521326E-2</v>
      </c>
    </row>
    <row r="84" spans="2:30" s="41" customFormat="1" x14ac:dyDescent="0.25">
      <c r="B84" s="37" t="s">
        <v>31</v>
      </c>
      <c r="C84" s="38"/>
      <c r="D84" s="52">
        <f t="shared" ref="D84:AD84" si="15">(D18-C18)/C18</f>
        <v>6.3559322033898309E-3</v>
      </c>
      <c r="E84" s="52">
        <f t="shared" si="15"/>
        <v>0</v>
      </c>
      <c r="F84" s="52">
        <f t="shared" si="15"/>
        <v>8.4210526315789472E-3</v>
      </c>
      <c r="G84" s="52">
        <f t="shared" si="15"/>
        <v>-8.350730688935281E-3</v>
      </c>
      <c r="H84" s="52">
        <f t="shared" si="15"/>
        <v>6.3157894736842104E-3</v>
      </c>
      <c r="I84" s="52">
        <f t="shared" si="15"/>
        <v>3.9748953974895397E-2</v>
      </c>
      <c r="J84" s="52">
        <f t="shared" si="15"/>
        <v>2.6156941649899398E-2</v>
      </c>
      <c r="K84" s="52">
        <f t="shared" si="15"/>
        <v>0</v>
      </c>
      <c r="L84" s="52">
        <f t="shared" si="15"/>
        <v>-1.9607843137254902E-2</v>
      </c>
      <c r="M84" s="52">
        <f t="shared" si="15"/>
        <v>-5.8000000000000003E-2</v>
      </c>
      <c r="N84" s="52">
        <f t="shared" si="15"/>
        <v>2.1231422505307855E-3</v>
      </c>
      <c r="O84" s="52">
        <f t="shared" si="15"/>
        <v>-2.1186440677966101E-2</v>
      </c>
      <c r="P84" s="52">
        <f t="shared" si="15"/>
        <v>-8.658008658008658E-3</v>
      </c>
      <c r="Q84" s="52">
        <f t="shared" si="15"/>
        <v>3.4934497816593885E-2</v>
      </c>
      <c r="R84" s="52">
        <f t="shared" si="15"/>
        <v>-4.2194092827004216E-3</v>
      </c>
      <c r="S84" s="52">
        <f t="shared" si="15"/>
        <v>-1.9067796610169493E-2</v>
      </c>
      <c r="T84" s="52">
        <f t="shared" si="15"/>
        <v>-2.1598272138228943E-3</v>
      </c>
      <c r="U84" s="52">
        <f t="shared" si="15"/>
        <v>-6.4935064935064939E-3</v>
      </c>
      <c r="V84" s="53">
        <f t="shared" si="15"/>
        <v>-1.5250544662309368E-2</v>
      </c>
      <c r="W84" s="52">
        <f t="shared" si="15"/>
        <v>-4.4247787610619468E-2</v>
      </c>
      <c r="X84" s="53">
        <f t="shared" si="15"/>
        <v>4.6296296296296294E-3</v>
      </c>
      <c r="Y84" s="52">
        <f t="shared" si="15"/>
        <v>-9.2165898617511521E-3</v>
      </c>
      <c r="Z84" s="53">
        <f t="shared" si="15"/>
        <v>1.1627906976744186E-2</v>
      </c>
      <c r="AA84" s="52">
        <f t="shared" si="15"/>
        <v>-2.9885057471264367E-2</v>
      </c>
      <c r="AB84" s="53">
        <f t="shared" si="15"/>
        <v>7.1090047393364926E-3</v>
      </c>
      <c r="AC84" s="52">
        <f t="shared" si="15"/>
        <v>-9.4117647058823521E-3</v>
      </c>
      <c r="AD84" s="53">
        <f t="shared" si="15"/>
        <v>-3.0878859857482184E-2</v>
      </c>
    </row>
    <row r="85" spans="2:30" s="41" customFormat="1" x14ac:dyDescent="0.25">
      <c r="B85" s="42" t="s">
        <v>32</v>
      </c>
      <c r="C85" s="43"/>
      <c r="D85" s="54">
        <f t="shared" ref="D85:AD85" si="16">(D19-C19)/C19</f>
        <v>-5.5555555555555552E-2</v>
      </c>
      <c r="E85" s="54">
        <f t="shared" si="16"/>
        <v>-5.8823529411764705E-2</v>
      </c>
      <c r="F85" s="54">
        <f t="shared" si="16"/>
        <v>-4.1666666666666664E-2</v>
      </c>
      <c r="G85" s="54">
        <f t="shared" si="16"/>
        <v>-6.5217391304347824E-2</v>
      </c>
      <c r="H85" s="54">
        <f t="shared" si="16"/>
        <v>0</v>
      </c>
      <c r="I85" s="54">
        <f t="shared" si="16"/>
        <v>-2.3255813953488372E-2</v>
      </c>
      <c r="J85" s="54">
        <f t="shared" si="16"/>
        <v>-9.5238095238095233E-2</v>
      </c>
      <c r="K85" s="54">
        <f t="shared" si="16"/>
        <v>-5.2631578947368418E-2</v>
      </c>
      <c r="L85" s="54">
        <f t="shared" si="16"/>
        <v>-2.7777777777777776E-2</v>
      </c>
      <c r="M85" s="54">
        <f t="shared" si="16"/>
        <v>0</v>
      </c>
      <c r="N85" s="54">
        <f t="shared" si="16"/>
        <v>-5.7142857142857141E-2</v>
      </c>
      <c r="O85" s="54">
        <f t="shared" si="16"/>
        <v>3.0303030303030304E-2</v>
      </c>
      <c r="P85" s="54">
        <f t="shared" si="16"/>
        <v>-2.9411764705882353E-2</v>
      </c>
      <c r="Q85" s="54">
        <f t="shared" si="16"/>
        <v>-3.0303030303030304E-2</v>
      </c>
      <c r="R85" s="54">
        <f t="shared" si="16"/>
        <v>-3.125E-2</v>
      </c>
      <c r="S85" s="54">
        <f t="shared" si="16"/>
        <v>-3.2258064516129031E-2</v>
      </c>
      <c r="T85" s="54">
        <f t="shared" si="16"/>
        <v>-3.3333333333333333E-2</v>
      </c>
      <c r="U85" s="54">
        <f t="shared" si="16"/>
        <v>-3.4482758620689655E-2</v>
      </c>
      <c r="V85" s="55">
        <f t="shared" si="16"/>
        <v>-3.5714285714285712E-2</v>
      </c>
      <c r="W85" s="54">
        <f t="shared" si="16"/>
        <v>0</v>
      </c>
      <c r="X85" s="55">
        <f t="shared" si="16"/>
        <v>-0.1111111111111111</v>
      </c>
      <c r="Y85" s="54">
        <f t="shared" si="16"/>
        <v>0</v>
      </c>
      <c r="Z85" s="55">
        <f t="shared" si="16"/>
        <v>-8.3333333333333329E-2</v>
      </c>
      <c r="AA85" s="54">
        <f t="shared" si="16"/>
        <v>4.5454545454545456E-2</v>
      </c>
      <c r="AB85" s="55">
        <f t="shared" si="16"/>
        <v>-8.6956521739130432E-2</v>
      </c>
      <c r="AC85" s="54">
        <f t="shared" si="16"/>
        <v>-4.7619047619047616E-2</v>
      </c>
      <c r="AD85" s="55">
        <f t="shared" si="16"/>
        <v>0</v>
      </c>
    </row>
    <row r="86" spans="2:30" s="41" customFormat="1" x14ac:dyDescent="0.25">
      <c r="B86" s="37" t="s">
        <v>33</v>
      </c>
      <c r="C86" s="38"/>
      <c r="D86" s="52">
        <f t="shared" ref="D86:AD86" si="17">(D20-C20)/C20</f>
        <v>-0.1388888888888889</v>
      </c>
      <c r="E86" s="52">
        <f t="shared" si="17"/>
        <v>4.4930875576036866E-2</v>
      </c>
      <c r="F86" s="52">
        <f t="shared" si="17"/>
        <v>-4.410143329658214E-3</v>
      </c>
      <c r="G86" s="52">
        <f t="shared" si="17"/>
        <v>-7.7519379844961239E-3</v>
      </c>
      <c r="H86" s="52">
        <f t="shared" si="17"/>
        <v>0</v>
      </c>
      <c r="I86" s="52">
        <f t="shared" si="17"/>
        <v>4.464285714285714E-3</v>
      </c>
      <c r="J86" s="52">
        <f t="shared" si="17"/>
        <v>-5.4444444444444441E-2</v>
      </c>
      <c r="K86" s="52">
        <f t="shared" si="17"/>
        <v>-5.5229142185663924E-2</v>
      </c>
      <c r="L86" s="52">
        <f t="shared" si="17"/>
        <v>-3.482587064676617E-2</v>
      </c>
      <c r="M86" s="52">
        <f t="shared" si="17"/>
        <v>-7.7319587628865982E-3</v>
      </c>
      <c r="N86" s="52">
        <f t="shared" si="17"/>
        <v>-2.7272727272727271E-2</v>
      </c>
      <c r="O86" s="52">
        <f t="shared" si="17"/>
        <v>-7.8771695594125501E-2</v>
      </c>
      <c r="P86" s="52">
        <f t="shared" si="17"/>
        <v>-3.3333333333333333E-2</v>
      </c>
      <c r="Q86" s="52">
        <f t="shared" si="17"/>
        <v>-6.7466266866566718E-2</v>
      </c>
      <c r="R86" s="52">
        <f t="shared" si="17"/>
        <v>-7.7170418006430874E-2</v>
      </c>
      <c r="S86" s="52">
        <f t="shared" si="17"/>
        <v>-6.097560975609756E-2</v>
      </c>
      <c r="T86" s="52">
        <f t="shared" si="17"/>
        <v>-1.8552875695732839E-3</v>
      </c>
      <c r="U86" s="52">
        <f t="shared" si="17"/>
        <v>-3.7174721189591076E-3</v>
      </c>
      <c r="V86" s="53">
        <f t="shared" si="17"/>
        <v>0</v>
      </c>
      <c r="W86" s="52">
        <f t="shared" si="17"/>
        <v>-2.2388059701492536E-2</v>
      </c>
      <c r="X86" s="53">
        <f t="shared" si="17"/>
        <v>-4.3893129770992363E-2</v>
      </c>
      <c r="Y86" s="52">
        <f t="shared" si="17"/>
        <v>-5.9880239520958087E-3</v>
      </c>
      <c r="Z86" s="53">
        <f t="shared" si="17"/>
        <v>-9.4377510040160636E-2</v>
      </c>
      <c r="AA86" s="52">
        <f t="shared" si="17"/>
        <v>-6.6518847006651879E-2</v>
      </c>
      <c r="AB86" s="53">
        <f t="shared" si="17"/>
        <v>-5.9382422802850353E-2</v>
      </c>
      <c r="AC86" s="52">
        <f t="shared" si="17"/>
        <v>-2.5252525252525252E-2</v>
      </c>
      <c r="AD86" s="53">
        <f t="shared" si="17"/>
        <v>-1.0362694300518135E-2</v>
      </c>
    </row>
    <row r="87" spans="2:30" s="41" customFormat="1" x14ac:dyDescent="0.25">
      <c r="B87" s="42" t="s">
        <v>34</v>
      </c>
      <c r="C87" s="43"/>
      <c r="D87" s="54">
        <f t="shared" ref="D87:AD87" si="18">(D21-C21)/C21</f>
        <v>-3.4200551343900758E-2</v>
      </c>
      <c r="E87" s="54">
        <f t="shared" si="18"/>
        <v>-4.4153063955044154E-2</v>
      </c>
      <c r="F87" s="54">
        <f t="shared" si="18"/>
        <v>-6.83090705487122E-2</v>
      </c>
      <c r="G87" s="54">
        <f t="shared" si="18"/>
        <v>-7.371794871794872E-2</v>
      </c>
      <c r="H87" s="54">
        <f t="shared" si="18"/>
        <v>-3.2006920415224911E-2</v>
      </c>
      <c r="I87" s="54">
        <f t="shared" si="18"/>
        <v>-7.0710455764075072E-2</v>
      </c>
      <c r="J87" s="54">
        <f t="shared" si="18"/>
        <v>-6.8277437191970186E-2</v>
      </c>
      <c r="K87" s="54">
        <f t="shared" si="18"/>
        <v>-5.3799509740678625E-2</v>
      </c>
      <c r="L87" s="54">
        <f t="shared" si="18"/>
        <v>-7.8674665939460042E-2</v>
      </c>
      <c r="M87" s="54">
        <f t="shared" si="18"/>
        <v>-5.5941986088500817E-2</v>
      </c>
      <c r="N87" s="54">
        <f t="shared" si="18"/>
        <v>-6.599780529863615E-2</v>
      </c>
      <c r="O87" s="54">
        <f t="shared" si="18"/>
        <v>-4.061765693185633E-2</v>
      </c>
      <c r="P87" s="54">
        <f t="shared" si="18"/>
        <v>-2.9391182645206439E-2</v>
      </c>
      <c r="Q87" s="54">
        <f t="shared" si="18"/>
        <v>-5.371304974765681E-2</v>
      </c>
      <c r="R87" s="54">
        <f t="shared" si="18"/>
        <v>-3.4285714285714287E-2</v>
      </c>
      <c r="S87" s="54">
        <f t="shared" si="18"/>
        <v>-4.1814595660749507E-2</v>
      </c>
      <c r="T87" s="54">
        <f t="shared" si="18"/>
        <v>-5.1667352820090572E-2</v>
      </c>
      <c r="U87" s="54">
        <f t="shared" si="18"/>
        <v>-4.7536357716518339E-2</v>
      </c>
      <c r="V87" s="55">
        <f t="shared" si="18"/>
        <v>-4.3072014585232452E-2</v>
      </c>
      <c r="W87" s="54">
        <f t="shared" si="18"/>
        <v>-3.5960943081686118E-2</v>
      </c>
      <c r="X87" s="55">
        <f t="shared" si="18"/>
        <v>-3.4337944664031624E-2</v>
      </c>
      <c r="Y87" s="54">
        <f t="shared" si="18"/>
        <v>-9.9769762087490409E-3</v>
      </c>
      <c r="Z87" s="55">
        <f t="shared" si="18"/>
        <v>9.0439276485788107E-3</v>
      </c>
      <c r="AA87" s="54">
        <f t="shared" si="18"/>
        <v>-3.8412291933418692E-3</v>
      </c>
      <c r="AB87" s="55">
        <f t="shared" si="18"/>
        <v>-1.6195372750642673E-2</v>
      </c>
      <c r="AC87" s="54">
        <f t="shared" si="18"/>
        <v>-4.0240397177946169E-2</v>
      </c>
      <c r="AD87" s="55">
        <f t="shared" si="18"/>
        <v>-4.1383065613939556E-2</v>
      </c>
    </row>
    <row r="88" spans="2:30" s="41" customFormat="1" x14ac:dyDescent="0.25">
      <c r="B88" s="37" t="s">
        <v>35</v>
      </c>
      <c r="C88" s="38"/>
      <c r="D88" s="52">
        <f t="shared" ref="D88:AD88" si="19">(D22-C22)/C22</f>
        <v>-4.4444444444444446E-2</v>
      </c>
      <c r="E88" s="52">
        <f t="shared" si="19"/>
        <v>-4.6511627906976744E-2</v>
      </c>
      <c r="F88" s="52">
        <f t="shared" si="19"/>
        <v>-3.6585365853658534E-2</v>
      </c>
      <c r="G88" s="52">
        <f t="shared" si="19"/>
        <v>-7.5949367088607597E-2</v>
      </c>
      <c r="H88" s="52">
        <f t="shared" si="19"/>
        <v>-0.12328767123287671</v>
      </c>
      <c r="I88" s="52">
        <f t="shared" si="19"/>
        <v>-1.5625E-2</v>
      </c>
      <c r="J88" s="52">
        <f t="shared" si="19"/>
        <v>0</v>
      </c>
      <c r="K88" s="52">
        <f t="shared" si="19"/>
        <v>-3.1746031746031744E-2</v>
      </c>
      <c r="L88" s="52">
        <f t="shared" si="19"/>
        <v>-0.11475409836065574</v>
      </c>
      <c r="M88" s="52">
        <f t="shared" si="19"/>
        <v>5.5555555555555552E-2</v>
      </c>
      <c r="N88" s="52">
        <f t="shared" si="19"/>
        <v>-7.0175438596491224E-2</v>
      </c>
      <c r="O88" s="52">
        <f t="shared" si="19"/>
        <v>-3.7735849056603772E-2</v>
      </c>
      <c r="P88" s="52">
        <f t="shared" si="19"/>
        <v>0</v>
      </c>
      <c r="Q88" s="52">
        <f t="shared" si="19"/>
        <v>3.9215686274509803E-2</v>
      </c>
      <c r="R88" s="52">
        <f t="shared" si="19"/>
        <v>-7.5471698113207544E-2</v>
      </c>
      <c r="S88" s="52">
        <f t="shared" si="19"/>
        <v>-8.1632653061224483E-2</v>
      </c>
      <c r="T88" s="52">
        <f t="shared" si="19"/>
        <v>-2.2222222222222223E-2</v>
      </c>
      <c r="U88" s="52">
        <f t="shared" si="19"/>
        <v>2.2727272727272728E-2</v>
      </c>
      <c r="V88" s="53">
        <f t="shared" si="19"/>
        <v>-8.8888888888888892E-2</v>
      </c>
      <c r="W88" s="52">
        <f t="shared" si="19"/>
        <v>-9.7560975609756101E-2</v>
      </c>
      <c r="X88" s="53">
        <f t="shared" si="19"/>
        <v>-2.7027027027027029E-2</v>
      </c>
      <c r="Y88" s="52">
        <f t="shared" si="19"/>
        <v>0</v>
      </c>
      <c r="Z88" s="53">
        <f t="shared" si="19"/>
        <v>-2.7777777777777776E-2</v>
      </c>
      <c r="AA88" s="52">
        <f t="shared" si="19"/>
        <v>5.7142857142857141E-2</v>
      </c>
      <c r="AB88" s="53">
        <f t="shared" si="19"/>
        <v>-2.7027027027027029E-2</v>
      </c>
      <c r="AC88" s="52">
        <f t="shared" si="19"/>
        <v>-8.3333333333333329E-2</v>
      </c>
      <c r="AD88" s="53">
        <f t="shared" si="19"/>
        <v>6.0606060606060608E-2</v>
      </c>
    </row>
    <row r="89" spans="2:30" s="41" customFormat="1" x14ac:dyDescent="0.25">
      <c r="B89" s="42" t="s">
        <v>36</v>
      </c>
      <c r="C89" s="43"/>
      <c r="D89" s="54">
        <f t="shared" ref="D89:AD89" si="20">(D23-C23)/C23</f>
        <v>2.1126760563380281E-2</v>
      </c>
      <c r="E89" s="54">
        <f t="shared" si="20"/>
        <v>-8.0459770114942528E-3</v>
      </c>
      <c r="F89" s="54">
        <f t="shared" si="20"/>
        <v>-3.5921205098493628E-2</v>
      </c>
      <c r="G89" s="54">
        <f t="shared" si="20"/>
        <v>1.201923076923077E-3</v>
      </c>
      <c r="H89" s="54">
        <f t="shared" si="20"/>
        <v>3.1212484993997598E-2</v>
      </c>
      <c r="I89" s="54">
        <f t="shared" si="20"/>
        <v>8.1490104772991845E-3</v>
      </c>
      <c r="J89" s="54">
        <f t="shared" si="20"/>
        <v>-1.1547344110854504E-2</v>
      </c>
      <c r="K89" s="54">
        <f t="shared" si="20"/>
        <v>-3.8551401869158876E-2</v>
      </c>
      <c r="L89" s="54">
        <f t="shared" si="20"/>
        <v>-3.0376670716889428E-2</v>
      </c>
      <c r="M89" s="54">
        <f t="shared" si="20"/>
        <v>-3.5087719298245612E-2</v>
      </c>
      <c r="N89" s="54">
        <f t="shared" si="20"/>
        <v>-2.2077922077922078E-2</v>
      </c>
      <c r="O89" s="54">
        <f t="shared" si="20"/>
        <v>-1.8592297476759629E-2</v>
      </c>
      <c r="P89" s="54">
        <f t="shared" si="20"/>
        <v>-2.3004059539918808E-2</v>
      </c>
      <c r="Q89" s="54">
        <f t="shared" si="20"/>
        <v>-1.662049861495845E-2</v>
      </c>
      <c r="R89" s="54">
        <f t="shared" si="20"/>
        <v>-1.2676056338028169E-2</v>
      </c>
      <c r="S89" s="54">
        <f t="shared" si="20"/>
        <v>-1.7118402282453638E-2</v>
      </c>
      <c r="T89" s="54">
        <f t="shared" si="20"/>
        <v>-1.5965166908563134E-2</v>
      </c>
      <c r="U89" s="54">
        <f t="shared" si="20"/>
        <v>-3.0973451327433628E-2</v>
      </c>
      <c r="V89" s="55">
        <f t="shared" si="20"/>
        <v>-1.5220700152207001E-3</v>
      </c>
      <c r="W89" s="54">
        <f t="shared" si="20"/>
        <v>-2.8963414634146343E-2</v>
      </c>
      <c r="X89" s="55">
        <f t="shared" si="20"/>
        <v>-1.4128728414442701E-2</v>
      </c>
      <c r="Y89" s="54">
        <f t="shared" si="20"/>
        <v>-2.8662420382165606E-2</v>
      </c>
      <c r="Z89" s="55">
        <f t="shared" si="20"/>
        <v>-3.2786885245901641E-2</v>
      </c>
      <c r="AA89" s="54">
        <f t="shared" si="20"/>
        <v>-1.864406779661017E-2</v>
      </c>
      <c r="AB89" s="55">
        <f t="shared" si="20"/>
        <v>-1.5544041450777202E-2</v>
      </c>
      <c r="AC89" s="54">
        <f t="shared" si="20"/>
        <v>-1.7543859649122806E-2</v>
      </c>
      <c r="AD89" s="55">
        <f t="shared" si="20"/>
        <v>-1.7857142857142856E-2</v>
      </c>
    </row>
    <row r="90" spans="2:30" s="41" customFormat="1" x14ac:dyDescent="0.25">
      <c r="B90" s="37" t="s">
        <v>37</v>
      </c>
      <c r="C90" s="38"/>
      <c r="D90" s="52">
        <f t="shared" ref="D90:AD90" si="21">(D24-C24)/C24</f>
        <v>0.18181818181818182</v>
      </c>
      <c r="E90" s="52">
        <f t="shared" si="21"/>
        <v>-0.11538461538461539</v>
      </c>
      <c r="F90" s="52">
        <f t="shared" si="21"/>
        <v>-4.3478260869565216E-2</v>
      </c>
      <c r="G90" s="52">
        <f t="shared" si="21"/>
        <v>-4.5454545454545456E-2</v>
      </c>
      <c r="H90" s="52">
        <f t="shared" si="21"/>
        <v>-0.47619047619047616</v>
      </c>
      <c r="I90" s="52">
        <f t="shared" si="21"/>
        <v>0.54545454545454541</v>
      </c>
      <c r="J90" s="52">
        <f t="shared" si="21"/>
        <v>-0.11764705882352941</v>
      </c>
      <c r="K90" s="52">
        <f t="shared" si="21"/>
        <v>0</v>
      </c>
      <c r="L90" s="52">
        <f t="shared" si="21"/>
        <v>-6.6666666666666666E-2</v>
      </c>
      <c r="M90" s="52">
        <f t="shared" si="21"/>
        <v>0</v>
      </c>
      <c r="N90" s="52">
        <f t="shared" si="21"/>
        <v>0</v>
      </c>
      <c r="O90" s="52">
        <f t="shared" si="21"/>
        <v>0</v>
      </c>
      <c r="P90" s="52">
        <f t="shared" si="21"/>
        <v>0</v>
      </c>
      <c r="Q90" s="52">
        <f t="shared" si="21"/>
        <v>0</v>
      </c>
      <c r="R90" s="52">
        <f t="shared" si="21"/>
        <v>7.1428571428571425E-2</v>
      </c>
      <c r="S90" s="52">
        <f t="shared" si="21"/>
        <v>-6.6666666666666666E-2</v>
      </c>
      <c r="T90" s="52">
        <f t="shared" si="21"/>
        <v>-7.1428571428571425E-2</v>
      </c>
      <c r="U90" s="52">
        <f t="shared" si="21"/>
        <v>0</v>
      </c>
      <c r="V90" s="53">
        <f t="shared" si="21"/>
        <v>0</v>
      </c>
      <c r="W90" s="52">
        <f t="shared" si="21"/>
        <v>-0.15384615384615385</v>
      </c>
      <c r="X90" s="53">
        <f t="shared" si="21"/>
        <v>9.0909090909090912E-2</v>
      </c>
      <c r="Y90" s="52">
        <f t="shared" si="21"/>
        <v>-8.3333333333333329E-2</v>
      </c>
      <c r="Z90" s="53">
        <f t="shared" si="21"/>
        <v>-9.0909090909090912E-2</v>
      </c>
      <c r="AA90" s="52">
        <f t="shared" si="21"/>
        <v>0.1</v>
      </c>
      <c r="AB90" s="53">
        <f t="shared" si="21"/>
        <v>0</v>
      </c>
      <c r="AC90" s="52">
        <f t="shared" si="21"/>
        <v>-9.0909090909090912E-2</v>
      </c>
      <c r="AD90" s="53">
        <f t="shared" si="21"/>
        <v>-0.1</v>
      </c>
    </row>
    <row r="91" spans="2:30" s="41" customFormat="1" x14ac:dyDescent="0.25">
      <c r="B91" s="42" t="s">
        <v>38</v>
      </c>
      <c r="C91" s="43"/>
      <c r="D91" s="54">
        <f t="shared" ref="D91:AD91" si="22">(D25-C25)/C25</f>
        <v>-3.0821917808219176E-2</v>
      </c>
      <c r="E91" s="54">
        <f t="shared" si="22"/>
        <v>-2.1201413427561839E-2</v>
      </c>
      <c r="F91" s="54">
        <f t="shared" si="22"/>
        <v>-2.8880866425992781E-2</v>
      </c>
      <c r="G91" s="54">
        <f t="shared" si="22"/>
        <v>3.7174721189591076E-3</v>
      </c>
      <c r="H91" s="54">
        <f t="shared" si="22"/>
        <v>-2.2222222222222223E-2</v>
      </c>
      <c r="I91" s="54">
        <f t="shared" si="22"/>
        <v>-2.2727272727272728E-2</v>
      </c>
      <c r="J91" s="54">
        <f t="shared" si="22"/>
        <v>-2.3255813953488372E-2</v>
      </c>
      <c r="K91" s="54">
        <f t="shared" si="22"/>
        <v>-5.1587301587301584E-2</v>
      </c>
      <c r="L91" s="54">
        <f t="shared" si="22"/>
        <v>-7.1129707112970716E-2</v>
      </c>
      <c r="M91" s="54">
        <f t="shared" si="22"/>
        <v>-9.90990990990991E-2</v>
      </c>
      <c r="N91" s="54">
        <f t="shared" si="22"/>
        <v>-9.5000000000000001E-2</v>
      </c>
      <c r="O91" s="54">
        <f t="shared" si="22"/>
        <v>-4.9723756906077346E-2</v>
      </c>
      <c r="P91" s="54">
        <f t="shared" si="22"/>
        <v>-2.3255813953488372E-2</v>
      </c>
      <c r="Q91" s="54">
        <f t="shared" si="22"/>
        <v>-3.5714285714285712E-2</v>
      </c>
      <c r="R91" s="54">
        <f t="shared" si="22"/>
        <v>-4.9382716049382713E-2</v>
      </c>
      <c r="S91" s="54">
        <f t="shared" si="22"/>
        <v>-5.1948051948051951E-2</v>
      </c>
      <c r="T91" s="54">
        <f t="shared" si="22"/>
        <v>-3.4246575342465752E-2</v>
      </c>
      <c r="U91" s="54">
        <f t="shared" si="22"/>
        <v>-7.0921985815602842E-2</v>
      </c>
      <c r="V91" s="55">
        <f t="shared" si="22"/>
        <v>-5.3435114503816793E-2</v>
      </c>
      <c r="W91" s="54">
        <f t="shared" si="22"/>
        <v>-2.4193548387096774E-2</v>
      </c>
      <c r="X91" s="55">
        <f t="shared" si="22"/>
        <v>8.2644628099173556E-3</v>
      </c>
      <c r="Y91" s="54">
        <f t="shared" si="22"/>
        <v>-5.737704918032787E-2</v>
      </c>
      <c r="Z91" s="55">
        <f t="shared" si="22"/>
        <v>-2.6086956521739129E-2</v>
      </c>
      <c r="AA91" s="54">
        <f t="shared" si="22"/>
        <v>-6.25E-2</v>
      </c>
      <c r="AB91" s="55">
        <f t="shared" si="22"/>
        <v>-1.9047619047619049E-2</v>
      </c>
      <c r="AC91" s="54">
        <f t="shared" si="22"/>
        <v>9.7087378640776691E-3</v>
      </c>
      <c r="AD91" s="55">
        <f t="shared" si="22"/>
        <v>-8.6538461538461536E-2</v>
      </c>
    </row>
    <row r="92" spans="2:30" s="41" customFormat="1" x14ac:dyDescent="0.25">
      <c r="B92" s="37" t="s">
        <v>39</v>
      </c>
      <c r="C92" s="38"/>
      <c r="D92" s="52">
        <f t="shared" ref="D92:AD92" si="23">(D26-C26)/C26</f>
        <v>-4.0983606557377046E-2</v>
      </c>
      <c r="E92" s="52">
        <f t="shared" si="23"/>
        <v>-5.9829059829059832E-2</v>
      </c>
      <c r="F92" s="52">
        <f t="shared" si="23"/>
        <v>-8.1818181818181818E-2</v>
      </c>
      <c r="G92" s="52">
        <f t="shared" si="23"/>
        <v>-9.9009900990099011E-3</v>
      </c>
      <c r="H92" s="52">
        <f t="shared" si="23"/>
        <v>-0.05</v>
      </c>
      <c r="I92" s="52">
        <f t="shared" si="23"/>
        <v>-9.4736842105263161E-2</v>
      </c>
      <c r="J92" s="52">
        <f t="shared" si="23"/>
        <v>-4.6511627906976744E-2</v>
      </c>
      <c r="K92" s="52">
        <f t="shared" si="23"/>
        <v>-6.097560975609756E-2</v>
      </c>
      <c r="L92" s="52">
        <f t="shared" si="23"/>
        <v>-7.792207792207792E-2</v>
      </c>
      <c r="M92" s="52">
        <f t="shared" si="23"/>
        <v>-2.8169014084507043E-2</v>
      </c>
      <c r="N92" s="52">
        <f t="shared" si="23"/>
        <v>-2.8985507246376812E-2</v>
      </c>
      <c r="O92" s="52">
        <f t="shared" si="23"/>
        <v>-4.4776119402985072E-2</v>
      </c>
      <c r="P92" s="52">
        <f t="shared" si="23"/>
        <v>-4.6875E-2</v>
      </c>
      <c r="Q92" s="52">
        <f t="shared" si="23"/>
        <v>0</v>
      </c>
      <c r="R92" s="52">
        <f t="shared" si="23"/>
        <v>-8.1967213114754092E-2</v>
      </c>
      <c r="S92" s="52">
        <f t="shared" si="23"/>
        <v>-0.16071428571428573</v>
      </c>
      <c r="T92" s="52">
        <f t="shared" si="23"/>
        <v>-2.1276595744680851E-2</v>
      </c>
      <c r="U92" s="52">
        <f t="shared" si="23"/>
        <v>-0.10869565217391304</v>
      </c>
      <c r="V92" s="53">
        <f t="shared" si="23"/>
        <v>0</v>
      </c>
      <c r="W92" s="52">
        <f t="shared" si="23"/>
        <v>-9.7560975609756101E-2</v>
      </c>
      <c r="X92" s="53">
        <f t="shared" si="23"/>
        <v>-0.13513513513513514</v>
      </c>
      <c r="Y92" s="52">
        <f t="shared" si="23"/>
        <v>-9.375E-2</v>
      </c>
      <c r="Z92" s="53">
        <f t="shared" si="23"/>
        <v>3.4482758620689655E-2</v>
      </c>
      <c r="AA92" s="52">
        <f t="shared" si="23"/>
        <v>0</v>
      </c>
      <c r="AB92" s="53">
        <f t="shared" si="23"/>
        <v>0</v>
      </c>
      <c r="AC92" s="52">
        <f t="shared" si="23"/>
        <v>0</v>
      </c>
      <c r="AD92" s="53">
        <f t="shared" si="23"/>
        <v>-3.3333333333333333E-2</v>
      </c>
    </row>
    <row r="93" spans="2:30" s="41" customFormat="1" x14ac:dyDescent="0.25">
      <c r="B93" s="42" t="s">
        <v>40</v>
      </c>
      <c r="C93" s="43"/>
      <c r="D93" s="54">
        <f t="shared" ref="D93:AD93" si="24">(D27-C27)/C27</f>
        <v>-5.6310679611650483E-2</v>
      </c>
      <c r="E93" s="54">
        <f t="shared" si="24"/>
        <v>-4.1152263374485597E-2</v>
      </c>
      <c r="F93" s="54">
        <f t="shared" si="24"/>
        <v>-6.652360515021459E-2</v>
      </c>
      <c r="G93" s="54">
        <f t="shared" si="24"/>
        <v>-8.7356321839080459E-2</v>
      </c>
      <c r="H93" s="54">
        <f t="shared" si="24"/>
        <v>-3.0226700251889168E-2</v>
      </c>
      <c r="I93" s="54">
        <f t="shared" si="24"/>
        <v>-5.4545454545454543E-2</v>
      </c>
      <c r="J93" s="54">
        <f t="shared" si="24"/>
        <v>-6.8681318681318687E-2</v>
      </c>
      <c r="K93" s="54">
        <f t="shared" si="24"/>
        <v>-8.5545722713864306E-2</v>
      </c>
      <c r="L93" s="54">
        <f t="shared" si="24"/>
        <v>-5.4838709677419356E-2</v>
      </c>
      <c r="M93" s="54">
        <f t="shared" si="24"/>
        <v>-5.4607508532423209E-2</v>
      </c>
      <c r="N93" s="54">
        <f t="shared" si="24"/>
        <v>-1.444043321299639E-2</v>
      </c>
      <c r="O93" s="54">
        <f t="shared" si="24"/>
        <v>-1.8315018315018316E-2</v>
      </c>
      <c r="P93" s="54">
        <f t="shared" si="24"/>
        <v>-4.1044776119402986E-2</v>
      </c>
      <c r="Q93" s="54">
        <f t="shared" si="24"/>
        <v>-1.9455252918287938E-2</v>
      </c>
      <c r="R93" s="54">
        <f t="shared" si="24"/>
        <v>-7.1428571428571425E-2</v>
      </c>
      <c r="S93" s="54">
        <f t="shared" si="24"/>
        <v>0</v>
      </c>
      <c r="T93" s="54">
        <f t="shared" si="24"/>
        <v>-1.282051282051282E-2</v>
      </c>
      <c r="U93" s="54">
        <f t="shared" si="24"/>
        <v>-3.4632034632034632E-2</v>
      </c>
      <c r="V93" s="55">
        <f t="shared" si="24"/>
        <v>-8.9686098654708519E-3</v>
      </c>
      <c r="W93" s="54">
        <f t="shared" si="24"/>
        <v>-4.5248868778280542E-2</v>
      </c>
      <c r="X93" s="55">
        <f t="shared" si="24"/>
        <v>-3.7914691943127965E-2</v>
      </c>
      <c r="Y93" s="54">
        <f t="shared" si="24"/>
        <v>-1.4778325123152709E-2</v>
      </c>
      <c r="Z93" s="55">
        <f t="shared" si="24"/>
        <v>2.5000000000000001E-2</v>
      </c>
      <c r="AA93" s="54">
        <f t="shared" si="24"/>
        <v>-4.878048780487805E-2</v>
      </c>
      <c r="AB93" s="55">
        <f t="shared" si="24"/>
        <v>-3.0769230769230771E-2</v>
      </c>
      <c r="AC93" s="54">
        <f t="shared" si="24"/>
        <v>-5.8201058201058198E-2</v>
      </c>
      <c r="AD93" s="55">
        <f t="shared" si="24"/>
        <v>-2.8089887640449437E-2</v>
      </c>
    </row>
    <row r="94" spans="2:30" s="41" customFormat="1" x14ac:dyDescent="0.25">
      <c r="B94" s="37" t="s">
        <v>41</v>
      </c>
      <c r="C94" s="38"/>
      <c r="D94" s="52">
        <f t="shared" ref="D94:AD94" si="25">(D28-C28)/C28</f>
        <v>-0.14285714285714285</v>
      </c>
      <c r="E94" s="52">
        <f t="shared" si="25"/>
        <v>-8.3333333333333329E-2</v>
      </c>
      <c r="F94" s="52">
        <f t="shared" si="25"/>
        <v>-0.15151515151515152</v>
      </c>
      <c r="G94" s="52">
        <f t="shared" si="25"/>
        <v>0</v>
      </c>
      <c r="H94" s="52">
        <f t="shared" si="25"/>
        <v>-0.14285714285714285</v>
      </c>
      <c r="I94" s="52">
        <f t="shared" si="25"/>
        <v>-4.1666666666666664E-2</v>
      </c>
      <c r="J94" s="52">
        <f t="shared" si="25"/>
        <v>-8.6956521739130432E-2</v>
      </c>
      <c r="K94" s="52">
        <f t="shared" si="25"/>
        <v>-9.5238095238095233E-2</v>
      </c>
      <c r="L94" s="52">
        <f t="shared" si="25"/>
        <v>-0.10526315789473684</v>
      </c>
      <c r="M94" s="52">
        <f t="shared" si="25"/>
        <v>-0.17647058823529413</v>
      </c>
      <c r="N94" s="52">
        <f t="shared" si="25"/>
        <v>0</v>
      </c>
      <c r="O94" s="52">
        <f t="shared" si="25"/>
        <v>-0.14285714285714285</v>
      </c>
      <c r="P94" s="52">
        <f t="shared" si="25"/>
        <v>-8.3333333333333329E-2</v>
      </c>
      <c r="Q94" s="52">
        <f t="shared" si="25"/>
        <v>-9.0909090909090912E-2</v>
      </c>
      <c r="R94" s="52">
        <f t="shared" si="25"/>
        <v>-0.1</v>
      </c>
      <c r="S94" s="52">
        <f t="shared" si="25"/>
        <v>-0.1111111111111111</v>
      </c>
      <c r="T94" s="52">
        <f t="shared" si="25"/>
        <v>0</v>
      </c>
      <c r="U94" s="52">
        <f t="shared" si="25"/>
        <v>0.125</v>
      </c>
      <c r="V94" s="53">
        <f t="shared" si="25"/>
        <v>-0.22222222222222221</v>
      </c>
      <c r="W94" s="52">
        <f t="shared" si="25"/>
        <v>0</v>
      </c>
      <c r="X94" s="53">
        <f t="shared" si="25"/>
        <v>-0.14285714285714285</v>
      </c>
      <c r="Y94" s="52">
        <f t="shared" si="25"/>
        <v>0.16666666666666666</v>
      </c>
      <c r="Z94" s="53">
        <f t="shared" si="25"/>
        <v>0</v>
      </c>
      <c r="AA94" s="52">
        <f t="shared" si="25"/>
        <v>-0.14285714285714285</v>
      </c>
      <c r="AB94" s="53">
        <f t="shared" si="25"/>
        <v>-0.16666666666666666</v>
      </c>
      <c r="AC94" s="52">
        <f t="shared" si="25"/>
        <v>-0.2</v>
      </c>
      <c r="AD94" s="53">
        <f t="shared" si="25"/>
        <v>0</v>
      </c>
    </row>
    <row r="95" spans="2:30" s="41" customFormat="1" x14ac:dyDescent="0.25">
      <c r="B95" s="42" t="s">
        <v>42</v>
      </c>
      <c r="C95" s="43"/>
      <c r="D95" s="54">
        <f t="shared" ref="D95:AD95" si="26">(D29-C29)/C29</f>
        <v>-0.14583333333333334</v>
      </c>
      <c r="E95" s="54">
        <f t="shared" si="26"/>
        <v>-2.4390243902439025E-2</v>
      </c>
      <c r="F95" s="54">
        <f t="shared" si="26"/>
        <v>-7.4999999999999997E-2</v>
      </c>
      <c r="G95" s="54">
        <f t="shared" si="26"/>
        <v>-5.4054054054054057E-2</v>
      </c>
      <c r="H95" s="54">
        <f t="shared" si="26"/>
        <v>-5.7142857142857141E-2</v>
      </c>
      <c r="I95" s="54">
        <f t="shared" si="26"/>
        <v>0</v>
      </c>
      <c r="J95" s="54">
        <f t="shared" si="26"/>
        <v>0</v>
      </c>
      <c r="K95" s="54">
        <f t="shared" si="26"/>
        <v>-9.0909090909090912E-2</v>
      </c>
      <c r="L95" s="54">
        <f t="shared" si="26"/>
        <v>0.16666666666666666</v>
      </c>
      <c r="M95" s="54">
        <f t="shared" si="26"/>
        <v>-5.7142857142857141E-2</v>
      </c>
      <c r="N95" s="54">
        <f t="shared" si="26"/>
        <v>-6.0606060606060608E-2</v>
      </c>
      <c r="O95" s="54">
        <f t="shared" si="26"/>
        <v>3.2258064516129031E-2</v>
      </c>
      <c r="P95" s="54">
        <f t="shared" si="26"/>
        <v>-6.25E-2</v>
      </c>
      <c r="Q95" s="54">
        <f t="shared" si="26"/>
        <v>-6.6666666666666666E-2</v>
      </c>
      <c r="R95" s="54">
        <f t="shared" si="26"/>
        <v>3.5714285714285712E-2</v>
      </c>
      <c r="S95" s="54">
        <f t="shared" si="26"/>
        <v>-0.10344827586206896</v>
      </c>
      <c r="T95" s="54">
        <f t="shared" si="26"/>
        <v>-3.8461538461538464E-2</v>
      </c>
      <c r="U95" s="54">
        <f t="shared" si="26"/>
        <v>0</v>
      </c>
      <c r="V95" s="55">
        <f t="shared" si="26"/>
        <v>-0.08</v>
      </c>
      <c r="W95" s="54">
        <f t="shared" si="26"/>
        <v>0</v>
      </c>
      <c r="X95" s="55">
        <f t="shared" si="26"/>
        <v>-4.3478260869565216E-2</v>
      </c>
      <c r="Y95" s="54">
        <f t="shared" si="26"/>
        <v>4.5454545454545456E-2</v>
      </c>
      <c r="Z95" s="55">
        <f t="shared" si="26"/>
        <v>4.3478260869565216E-2</v>
      </c>
      <c r="AA95" s="54">
        <f t="shared" si="26"/>
        <v>-4.1666666666666664E-2</v>
      </c>
      <c r="AB95" s="55">
        <f t="shared" si="26"/>
        <v>0</v>
      </c>
      <c r="AC95" s="54">
        <f t="shared" si="26"/>
        <v>-8.6956521739130432E-2</v>
      </c>
      <c r="AD95" s="55">
        <f t="shared" si="26"/>
        <v>-4.7619047619047616E-2</v>
      </c>
    </row>
    <row r="96" spans="2:30" s="41" customFormat="1" x14ac:dyDescent="0.25">
      <c r="B96" s="37" t="s">
        <v>43</v>
      </c>
      <c r="C96" s="38"/>
      <c r="D96" s="52">
        <f t="shared" ref="D96:AD96" si="27">(D30-C30)/C30</f>
        <v>-7.4999999999999997E-2</v>
      </c>
      <c r="E96" s="52">
        <f t="shared" si="27"/>
        <v>-2.7027027027027029E-2</v>
      </c>
      <c r="F96" s="52">
        <f t="shared" si="27"/>
        <v>-8.3333333333333329E-2</v>
      </c>
      <c r="G96" s="52">
        <f t="shared" si="27"/>
        <v>-6.0606060606060608E-2</v>
      </c>
      <c r="H96" s="52">
        <f t="shared" si="27"/>
        <v>6.4516129032258063E-2</v>
      </c>
      <c r="I96" s="52">
        <f t="shared" si="27"/>
        <v>-9.0909090909090912E-2</v>
      </c>
      <c r="J96" s="52">
        <f t="shared" si="27"/>
        <v>-6.6666666666666666E-2</v>
      </c>
      <c r="K96" s="52">
        <f t="shared" si="27"/>
        <v>-0.21428571428571427</v>
      </c>
      <c r="L96" s="52">
        <f t="shared" si="27"/>
        <v>-4.5454545454545456E-2</v>
      </c>
      <c r="M96" s="52">
        <f t="shared" si="27"/>
        <v>-0.14285714285714285</v>
      </c>
      <c r="N96" s="52">
        <f t="shared" si="27"/>
        <v>0</v>
      </c>
      <c r="O96" s="52">
        <f t="shared" si="27"/>
        <v>-5.5555555555555552E-2</v>
      </c>
      <c r="P96" s="52">
        <f t="shared" si="27"/>
        <v>0</v>
      </c>
      <c r="Q96" s="52">
        <f t="shared" si="27"/>
        <v>-0.11764705882352941</v>
      </c>
      <c r="R96" s="52">
        <f t="shared" si="27"/>
        <v>0</v>
      </c>
      <c r="S96" s="52">
        <f t="shared" si="27"/>
        <v>0</v>
      </c>
      <c r="T96" s="52">
        <f t="shared" si="27"/>
        <v>-6.6666666666666666E-2</v>
      </c>
      <c r="U96" s="52">
        <f t="shared" si="27"/>
        <v>0</v>
      </c>
      <c r="V96" s="53">
        <f t="shared" si="27"/>
        <v>7.1428571428571425E-2</v>
      </c>
      <c r="W96" s="52">
        <f t="shared" si="27"/>
        <v>0</v>
      </c>
      <c r="X96" s="53">
        <f t="shared" si="27"/>
        <v>-6.6666666666666666E-2</v>
      </c>
      <c r="Y96" s="52">
        <f t="shared" si="27"/>
        <v>-7.1428571428571425E-2</v>
      </c>
      <c r="Z96" s="53">
        <f t="shared" si="27"/>
        <v>0</v>
      </c>
      <c r="AA96" s="52">
        <f t="shared" si="27"/>
        <v>-0.15384615384615385</v>
      </c>
      <c r="AB96" s="53">
        <f t="shared" si="27"/>
        <v>0</v>
      </c>
      <c r="AC96" s="52">
        <f t="shared" si="27"/>
        <v>0</v>
      </c>
      <c r="AD96" s="53">
        <f t="shared" si="27"/>
        <v>0</v>
      </c>
    </row>
    <row r="97" spans="2:30" s="41" customFormat="1" x14ac:dyDescent="0.25">
      <c r="B97" s="42" t="s">
        <v>44</v>
      </c>
      <c r="C97" s="43"/>
      <c r="D97" s="54">
        <f t="shared" ref="D97:AD97" si="28">(D31-C31)/C31</f>
        <v>-0.24274406332453827</v>
      </c>
      <c r="E97" s="54">
        <f t="shared" si="28"/>
        <v>-0.13937282229965156</v>
      </c>
      <c r="F97" s="54">
        <f t="shared" si="28"/>
        <v>-0.15384615384615385</v>
      </c>
      <c r="G97" s="54">
        <f t="shared" si="28"/>
        <v>-7.1770334928229665E-2</v>
      </c>
      <c r="H97" s="54">
        <f t="shared" si="28"/>
        <v>-6.7010309278350513E-2</v>
      </c>
      <c r="I97" s="54">
        <f t="shared" si="28"/>
        <v>-2.7624309392265192E-2</v>
      </c>
      <c r="J97" s="54">
        <f t="shared" si="28"/>
        <v>-2.8409090909090908E-2</v>
      </c>
      <c r="K97" s="54">
        <f t="shared" si="28"/>
        <v>-9.3567251461988299E-2</v>
      </c>
      <c r="L97" s="54">
        <f t="shared" si="28"/>
        <v>-0.11612903225806452</v>
      </c>
      <c r="M97" s="54">
        <f t="shared" si="28"/>
        <v>-8.7591240875912413E-2</v>
      </c>
      <c r="N97" s="54">
        <f t="shared" si="28"/>
        <v>-0.08</v>
      </c>
      <c r="O97" s="54">
        <f t="shared" si="28"/>
        <v>-0.13043478260869565</v>
      </c>
      <c r="P97" s="54">
        <f t="shared" si="28"/>
        <v>-0.09</v>
      </c>
      <c r="Q97" s="54">
        <f t="shared" si="28"/>
        <v>-6.5934065934065936E-2</v>
      </c>
      <c r="R97" s="54">
        <f t="shared" si="28"/>
        <v>-4.7058823529411764E-2</v>
      </c>
      <c r="S97" s="54">
        <f t="shared" si="28"/>
        <v>1.2345679012345678E-2</v>
      </c>
      <c r="T97" s="54">
        <f t="shared" si="28"/>
        <v>-8.5365853658536592E-2</v>
      </c>
      <c r="U97" s="54">
        <f t="shared" si="28"/>
        <v>-0.08</v>
      </c>
      <c r="V97" s="55">
        <f t="shared" si="28"/>
        <v>-7.2463768115942032E-2</v>
      </c>
      <c r="W97" s="54">
        <f t="shared" si="28"/>
        <v>-7.8125E-2</v>
      </c>
      <c r="X97" s="55">
        <f t="shared" si="28"/>
        <v>-5.0847457627118647E-2</v>
      </c>
      <c r="Y97" s="54">
        <f t="shared" si="28"/>
        <v>-1.7857142857142856E-2</v>
      </c>
      <c r="Z97" s="55">
        <f t="shared" si="28"/>
        <v>-5.4545454545454543E-2</v>
      </c>
      <c r="AA97" s="54">
        <f t="shared" si="28"/>
        <v>-3.8461538461538464E-2</v>
      </c>
      <c r="AB97" s="55">
        <f t="shared" si="28"/>
        <v>-0.08</v>
      </c>
      <c r="AC97" s="54">
        <f t="shared" si="28"/>
        <v>-2.1739130434782608E-2</v>
      </c>
      <c r="AD97" s="55">
        <f t="shared" si="28"/>
        <v>-0.1111111111111111</v>
      </c>
    </row>
    <row r="98" spans="2:30" s="41" customFormat="1" x14ac:dyDescent="0.25">
      <c r="B98" s="37" t="s">
        <v>45</v>
      </c>
      <c r="C98" s="38"/>
      <c r="D98" s="52">
        <f t="shared" ref="D98:AD98" si="29">(D32-C32)/C32</f>
        <v>0.12434895833333333</v>
      </c>
      <c r="E98" s="52">
        <f t="shared" si="29"/>
        <v>8.6855819339895779E-2</v>
      </c>
      <c r="F98" s="52">
        <f t="shared" si="29"/>
        <v>9.1635588705380924E-2</v>
      </c>
      <c r="G98" s="52">
        <f t="shared" si="29"/>
        <v>2.2938018545632016E-2</v>
      </c>
      <c r="H98" s="52">
        <f t="shared" si="29"/>
        <v>6.8225190839694652E-2</v>
      </c>
      <c r="I98" s="52">
        <f t="shared" si="29"/>
        <v>0.10183117463153193</v>
      </c>
      <c r="J98" s="52">
        <f t="shared" si="29"/>
        <v>6.7693554925010127E-2</v>
      </c>
      <c r="K98" s="52">
        <f t="shared" si="29"/>
        <v>8.656036446469248E-2</v>
      </c>
      <c r="L98" s="52">
        <f t="shared" si="29"/>
        <v>4.8218029350104823E-2</v>
      </c>
      <c r="M98" s="52">
        <f t="shared" si="29"/>
        <v>4.766666666666667E-2</v>
      </c>
      <c r="N98" s="52">
        <f t="shared" si="29"/>
        <v>3.1180400890868598E-2</v>
      </c>
      <c r="O98" s="52">
        <f t="shared" si="29"/>
        <v>4.0111076828139462E-2</v>
      </c>
      <c r="P98" s="52">
        <f t="shared" si="29"/>
        <v>7.8018392168496001E-2</v>
      </c>
      <c r="Q98" s="52">
        <f t="shared" si="29"/>
        <v>5.5586130985140342E-2</v>
      </c>
      <c r="R98" s="52">
        <f t="shared" si="29"/>
        <v>4.0145985401459854E-2</v>
      </c>
      <c r="S98" s="52">
        <f t="shared" si="29"/>
        <v>2.0050125313283207E-2</v>
      </c>
      <c r="T98" s="52">
        <f t="shared" si="29"/>
        <v>1.6461916461916463E-2</v>
      </c>
      <c r="U98" s="52">
        <f t="shared" si="29"/>
        <v>1.6678752719361856E-2</v>
      </c>
      <c r="V98" s="53">
        <f t="shared" si="29"/>
        <v>2.1635758440323349E-2</v>
      </c>
      <c r="W98" s="52">
        <f t="shared" si="29"/>
        <v>4.4449616011170583E-2</v>
      </c>
      <c r="X98" s="53">
        <f t="shared" si="29"/>
        <v>4.8796791443850268E-2</v>
      </c>
      <c r="Y98" s="52">
        <f t="shared" si="29"/>
        <v>7.9668578712555768E-2</v>
      </c>
      <c r="Z98" s="53">
        <f t="shared" si="29"/>
        <v>7.5560802833530102E-2</v>
      </c>
      <c r="AA98" s="52">
        <f t="shared" si="29"/>
        <v>7.1716062934504207E-2</v>
      </c>
      <c r="AB98" s="53">
        <f t="shared" si="29"/>
        <v>7.2208945032434274E-2</v>
      </c>
      <c r="AC98" s="52">
        <f t="shared" si="29"/>
        <v>4.3623626811017356E-2</v>
      </c>
      <c r="AD98" s="53">
        <f t="shared" si="29"/>
        <v>3.7833714721586573E-2</v>
      </c>
    </row>
    <row r="99" spans="2:30" s="41" customFormat="1" x14ac:dyDescent="0.25">
      <c r="B99" s="42" t="s">
        <v>46</v>
      </c>
      <c r="C99" s="43"/>
      <c r="D99" s="54">
        <f t="shared" ref="D99:AD99" si="30">(D33-C33)/C33</f>
        <v>-2.7027027027027029E-3</v>
      </c>
      <c r="E99" s="54">
        <f t="shared" si="30"/>
        <v>-2.032520325203252E-2</v>
      </c>
      <c r="F99" s="54">
        <f t="shared" si="30"/>
        <v>-3.18118948824343E-2</v>
      </c>
      <c r="G99" s="54">
        <f t="shared" si="30"/>
        <v>-1.1428571428571429E-2</v>
      </c>
      <c r="H99" s="54">
        <f t="shared" si="30"/>
        <v>1.1560693641618497E-2</v>
      </c>
      <c r="I99" s="54">
        <f t="shared" si="30"/>
        <v>-4.1428571428571426E-2</v>
      </c>
      <c r="J99" s="54">
        <f t="shared" si="30"/>
        <v>-4.0238450074515646E-2</v>
      </c>
      <c r="K99" s="54">
        <f t="shared" si="30"/>
        <v>-1.8633540372670808E-2</v>
      </c>
      <c r="L99" s="54">
        <f t="shared" si="30"/>
        <v>-1.8987341772151899E-2</v>
      </c>
      <c r="M99" s="54">
        <f t="shared" si="30"/>
        <v>-3.0645161290322579E-2</v>
      </c>
      <c r="N99" s="54">
        <f t="shared" si="30"/>
        <v>-3.1613976705490848E-2</v>
      </c>
      <c r="O99" s="54">
        <f t="shared" si="30"/>
        <v>-2.9209621993127148E-2</v>
      </c>
      <c r="P99" s="54">
        <f t="shared" si="30"/>
        <v>1.7699115044247787E-3</v>
      </c>
      <c r="Q99" s="54">
        <f t="shared" si="30"/>
        <v>-3.3568904593639579E-2</v>
      </c>
      <c r="R99" s="54">
        <f t="shared" si="30"/>
        <v>-2.0109689213893969E-2</v>
      </c>
      <c r="S99" s="54">
        <f t="shared" si="30"/>
        <v>-4.2910447761194029E-2</v>
      </c>
      <c r="T99" s="54">
        <f t="shared" si="30"/>
        <v>-4.6783625730994149E-2</v>
      </c>
      <c r="U99" s="54">
        <f t="shared" si="30"/>
        <v>-2.6584867075664622E-2</v>
      </c>
      <c r="V99" s="55">
        <f t="shared" si="30"/>
        <v>-3.7815126050420166E-2</v>
      </c>
      <c r="W99" s="54">
        <f t="shared" si="30"/>
        <v>-2.4017467248908297E-2</v>
      </c>
      <c r="X99" s="55">
        <f t="shared" si="30"/>
        <v>-3.803131991051454E-2</v>
      </c>
      <c r="Y99" s="54">
        <f t="shared" si="30"/>
        <v>-3.255813953488372E-2</v>
      </c>
      <c r="Z99" s="55">
        <f t="shared" si="30"/>
        <v>-4.807692307692308E-2</v>
      </c>
      <c r="AA99" s="54">
        <f t="shared" si="30"/>
        <v>-2.5252525252525252E-2</v>
      </c>
      <c r="AB99" s="55">
        <f t="shared" si="30"/>
        <v>-3.1088082901554404E-2</v>
      </c>
      <c r="AC99" s="54">
        <f t="shared" si="30"/>
        <v>-4.8128342245989303E-2</v>
      </c>
      <c r="AD99" s="55">
        <f t="shared" si="30"/>
        <v>-3.0898876404494381E-2</v>
      </c>
    </row>
    <row r="100" spans="2:30" s="41" customFormat="1" x14ac:dyDescent="0.25">
      <c r="B100" s="37" t="s">
        <v>47</v>
      </c>
      <c r="C100" s="38"/>
      <c r="D100" s="52">
        <f t="shared" ref="D100:P100" si="31">(D34-C34)/C34</f>
        <v>-6.25E-2</v>
      </c>
      <c r="E100" s="52">
        <f t="shared" si="31"/>
        <v>-6.6666666666666666E-2</v>
      </c>
      <c r="F100" s="52">
        <f t="shared" si="31"/>
        <v>0</v>
      </c>
      <c r="G100" s="52">
        <f t="shared" si="31"/>
        <v>-7.1428571428571425E-2</v>
      </c>
      <c r="H100" s="52">
        <f t="shared" si="31"/>
        <v>0.26923076923076922</v>
      </c>
      <c r="I100" s="52">
        <f t="shared" si="31"/>
        <v>-0.12121212121212122</v>
      </c>
      <c r="J100" s="52">
        <f t="shared" si="31"/>
        <v>0.10344827586206896</v>
      </c>
      <c r="K100" s="52">
        <f t="shared" si="31"/>
        <v>0</v>
      </c>
      <c r="L100" s="52">
        <f t="shared" si="31"/>
        <v>-9.375E-2</v>
      </c>
      <c r="M100" s="52">
        <f t="shared" si="31"/>
        <v>-3.4482758620689655E-2</v>
      </c>
      <c r="N100" s="52">
        <f t="shared" si="31"/>
        <v>7.1428571428571425E-2</v>
      </c>
      <c r="O100" s="52">
        <f t="shared" si="31"/>
        <v>-3.3333333333333333E-2</v>
      </c>
      <c r="P100" s="52">
        <f t="shared" si="31"/>
        <v>-1</v>
      </c>
      <c r="Q100" s="52"/>
      <c r="R100" s="52"/>
      <c r="S100" s="52"/>
      <c r="T100" s="52"/>
      <c r="U100" s="52"/>
      <c r="V100" s="53"/>
      <c r="W100" s="52"/>
      <c r="X100" s="53"/>
      <c r="Y100" s="52"/>
      <c r="Z100" s="53"/>
      <c r="AA100" s="52"/>
      <c r="AB100" s="53"/>
      <c r="AC100" s="52"/>
      <c r="AD100" s="53"/>
    </row>
    <row r="101" spans="2:30" s="41" customFormat="1" x14ac:dyDescent="0.25">
      <c r="B101" s="42" t="s">
        <v>48</v>
      </c>
      <c r="C101" s="43"/>
      <c r="D101" s="54">
        <f t="shared" ref="D101:AD101" si="32">(D35-C35)/C35</f>
        <v>-0.2711864406779661</v>
      </c>
      <c r="E101" s="54">
        <f t="shared" si="32"/>
        <v>-9.3023255813953487E-2</v>
      </c>
      <c r="F101" s="54">
        <f t="shared" si="32"/>
        <v>-2.564102564102564E-2</v>
      </c>
      <c r="G101" s="54">
        <f t="shared" si="32"/>
        <v>-5.2631578947368418E-2</v>
      </c>
      <c r="H101" s="54">
        <f t="shared" si="32"/>
        <v>0</v>
      </c>
      <c r="I101" s="54">
        <f t="shared" si="32"/>
        <v>-2.7777777777777776E-2</v>
      </c>
      <c r="J101" s="54">
        <f t="shared" si="32"/>
        <v>-4.2857142857142858E-2</v>
      </c>
      <c r="K101" s="54">
        <f t="shared" si="32"/>
        <v>-5.9701492537313432E-2</v>
      </c>
      <c r="L101" s="54">
        <f t="shared" si="32"/>
        <v>-0.1111111111111111</v>
      </c>
      <c r="M101" s="54">
        <f t="shared" si="32"/>
        <v>-7.1428571428571425E-2</v>
      </c>
      <c r="N101" s="54">
        <f t="shared" si="32"/>
        <v>-0.13461538461538461</v>
      </c>
      <c r="O101" s="54">
        <f t="shared" si="32"/>
        <v>-4.4444444444444446E-2</v>
      </c>
      <c r="P101" s="54">
        <f t="shared" si="32"/>
        <v>-4.6511627906976744E-2</v>
      </c>
      <c r="Q101" s="54">
        <f t="shared" si="32"/>
        <v>-4.878048780487805E-2</v>
      </c>
      <c r="R101" s="54">
        <f t="shared" si="32"/>
        <v>-2.564102564102564E-2</v>
      </c>
      <c r="S101" s="54">
        <f t="shared" si="32"/>
        <v>-7.8947368421052627E-2</v>
      </c>
      <c r="T101" s="54">
        <f t="shared" si="32"/>
        <v>8.5714285714285715E-2</v>
      </c>
      <c r="U101" s="54">
        <f t="shared" si="32"/>
        <v>-7.8947368421052627E-2</v>
      </c>
      <c r="V101" s="55">
        <f t="shared" si="32"/>
        <v>-0.11428571428571428</v>
      </c>
      <c r="W101" s="54">
        <f t="shared" si="32"/>
        <v>3.2258064516129031E-2</v>
      </c>
      <c r="X101" s="55">
        <f t="shared" si="32"/>
        <v>-6.25E-2</v>
      </c>
      <c r="Y101" s="54">
        <f t="shared" si="32"/>
        <v>-0.16666666666666666</v>
      </c>
      <c r="Z101" s="55">
        <f t="shared" si="32"/>
        <v>0.04</v>
      </c>
      <c r="AA101" s="54">
        <f t="shared" si="32"/>
        <v>-3.8461538461538464E-2</v>
      </c>
      <c r="AB101" s="55">
        <f t="shared" si="32"/>
        <v>-0.16</v>
      </c>
      <c r="AC101" s="54">
        <f t="shared" si="32"/>
        <v>9.5238095238095233E-2</v>
      </c>
      <c r="AD101" s="55">
        <f t="shared" si="32"/>
        <v>-4.3478260869565216E-2</v>
      </c>
    </row>
    <row r="102" spans="2:30" s="41" customFormat="1" x14ac:dyDescent="0.25">
      <c r="B102" s="37" t="s">
        <v>49</v>
      </c>
      <c r="C102" s="38"/>
      <c r="D102" s="52">
        <f t="shared" ref="D102:AD102" si="33">(D36-C36)/C36</f>
        <v>-4.6153846153846156E-2</v>
      </c>
      <c r="E102" s="52">
        <f t="shared" si="33"/>
        <v>-3.6290322580645164E-2</v>
      </c>
      <c r="F102" s="52">
        <f t="shared" si="33"/>
        <v>-9.2050209205020925E-2</v>
      </c>
      <c r="G102" s="52">
        <f t="shared" si="33"/>
        <v>-6.9124423963133647E-2</v>
      </c>
      <c r="H102" s="52">
        <f t="shared" si="33"/>
        <v>-4.9504950495049507E-2</v>
      </c>
      <c r="I102" s="52">
        <f t="shared" si="33"/>
        <v>-5.7291666666666664E-2</v>
      </c>
      <c r="J102" s="52">
        <f t="shared" si="33"/>
        <v>-7.18232044198895E-2</v>
      </c>
      <c r="K102" s="52">
        <f t="shared" si="33"/>
        <v>-5.3571428571428568E-2</v>
      </c>
      <c r="L102" s="52">
        <f t="shared" si="33"/>
        <v>-5.6603773584905662E-2</v>
      </c>
      <c r="M102" s="52">
        <f t="shared" si="33"/>
        <v>-6.6666666666666666E-2</v>
      </c>
      <c r="N102" s="52">
        <f t="shared" si="33"/>
        <v>-7.857142857142857E-2</v>
      </c>
      <c r="O102" s="52">
        <f t="shared" si="33"/>
        <v>3.875968992248062E-2</v>
      </c>
      <c r="P102" s="52">
        <f t="shared" si="33"/>
        <v>-1.4925373134328358E-2</v>
      </c>
      <c r="Q102" s="52">
        <f t="shared" si="33"/>
        <v>-1.5151515151515152E-2</v>
      </c>
      <c r="R102" s="52">
        <f t="shared" si="33"/>
        <v>-3.8461538461538464E-2</v>
      </c>
      <c r="S102" s="52">
        <f t="shared" si="33"/>
        <v>-8.7999999999999995E-2</v>
      </c>
      <c r="T102" s="52">
        <f t="shared" si="33"/>
        <v>3.5087719298245612E-2</v>
      </c>
      <c r="U102" s="52">
        <f t="shared" si="33"/>
        <v>-4.2372881355932202E-2</v>
      </c>
      <c r="V102" s="53">
        <f t="shared" si="33"/>
        <v>1.7699115044247787E-2</v>
      </c>
      <c r="W102" s="52">
        <f t="shared" si="33"/>
        <v>-0.10434782608695652</v>
      </c>
      <c r="X102" s="53">
        <f t="shared" si="33"/>
        <v>-3.8834951456310676E-2</v>
      </c>
      <c r="Y102" s="52">
        <f t="shared" si="33"/>
        <v>-0.10101010101010101</v>
      </c>
      <c r="Z102" s="53">
        <f t="shared" si="33"/>
        <v>0</v>
      </c>
      <c r="AA102" s="52">
        <f t="shared" si="33"/>
        <v>3.3707865168539325E-2</v>
      </c>
      <c r="AB102" s="53">
        <f t="shared" si="33"/>
        <v>-2.1739130434782608E-2</v>
      </c>
      <c r="AC102" s="52">
        <f t="shared" si="33"/>
        <v>-4.4444444444444446E-2</v>
      </c>
      <c r="AD102" s="53">
        <f t="shared" si="33"/>
        <v>-1.1627906976744186E-2</v>
      </c>
    </row>
    <row r="103" spans="2:30" s="41" customFormat="1" x14ac:dyDescent="0.25">
      <c r="B103" s="42" t="s">
        <v>50</v>
      </c>
      <c r="C103" s="43"/>
      <c r="D103" s="54">
        <f t="shared" ref="D103:AD103" si="34">(D37-C37)/C37</f>
        <v>0</v>
      </c>
      <c r="E103" s="54">
        <f t="shared" si="34"/>
        <v>6.1728395061728392E-2</v>
      </c>
      <c r="F103" s="54">
        <f t="shared" si="34"/>
        <v>-4.6511627906976744E-2</v>
      </c>
      <c r="G103" s="54">
        <f t="shared" si="34"/>
        <v>0.17073170731707318</v>
      </c>
      <c r="H103" s="54">
        <f t="shared" si="34"/>
        <v>0.13541666666666666</v>
      </c>
      <c r="I103" s="54">
        <f t="shared" si="34"/>
        <v>0.23853211009174313</v>
      </c>
      <c r="J103" s="54">
        <f t="shared" si="34"/>
        <v>0.18518518518518517</v>
      </c>
      <c r="K103" s="54">
        <f t="shared" si="34"/>
        <v>5.6250000000000001E-2</v>
      </c>
      <c r="L103" s="54">
        <f t="shared" si="34"/>
        <v>2.9585798816568046E-2</v>
      </c>
      <c r="M103" s="54">
        <f t="shared" si="34"/>
        <v>6.3218390804597707E-2</v>
      </c>
      <c r="N103" s="54">
        <f t="shared" si="34"/>
        <v>4.8648648648648651E-2</v>
      </c>
      <c r="O103" s="54">
        <f t="shared" si="34"/>
        <v>-1.0309278350515464E-2</v>
      </c>
      <c r="P103" s="54">
        <f t="shared" si="34"/>
        <v>9.375E-2</v>
      </c>
      <c r="Q103" s="54">
        <f t="shared" si="34"/>
        <v>2.8571428571428571E-2</v>
      </c>
      <c r="R103" s="54">
        <f t="shared" si="34"/>
        <v>7.407407407407407E-2</v>
      </c>
      <c r="S103" s="54">
        <f t="shared" si="34"/>
        <v>-8.6206896551724137E-3</v>
      </c>
      <c r="T103" s="54">
        <f t="shared" si="34"/>
        <v>-1.3043478260869565E-2</v>
      </c>
      <c r="U103" s="54">
        <f t="shared" si="34"/>
        <v>5.2863436123348019E-2</v>
      </c>
      <c r="V103" s="55">
        <f t="shared" si="34"/>
        <v>0.10878661087866109</v>
      </c>
      <c r="W103" s="54">
        <f t="shared" si="34"/>
        <v>2.6415094339622643E-2</v>
      </c>
      <c r="X103" s="55">
        <f t="shared" si="34"/>
        <v>3.6764705882352941E-3</v>
      </c>
      <c r="Y103" s="54">
        <f t="shared" si="34"/>
        <v>-2.197802197802198E-2</v>
      </c>
      <c r="Z103" s="55">
        <f t="shared" si="34"/>
        <v>1.4981273408239701E-2</v>
      </c>
      <c r="AA103" s="54">
        <f t="shared" si="34"/>
        <v>-1.8450184501845018E-2</v>
      </c>
      <c r="AB103" s="55">
        <f t="shared" si="34"/>
        <v>-6.7669172932330823E-2</v>
      </c>
      <c r="AC103" s="54">
        <f t="shared" si="34"/>
        <v>-4.8387096774193547E-2</v>
      </c>
      <c r="AD103" s="55">
        <f t="shared" si="34"/>
        <v>-4.6610169491525424E-2</v>
      </c>
    </row>
    <row r="104" spans="2:30" s="41" customFormat="1" x14ac:dyDescent="0.25">
      <c r="B104" s="37" t="s">
        <v>51</v>
      </c>
      <c r="C104" s="38"/>
      <c r="D104" s="52">
        <f t="shared" ref="D104:AD104" si="35">(D38-C38)/C38</f>
        <v>-1.511879049676026E-2</v>
      </c>
      <c r="E104" s="52">
        <f t="shared" si="35"/>
        <v>-1.3888888888888888E-2</v>
      </c>
      <c r="F104" s="52">
        <f t="shared" si="35"/>
        <v>3.7064492216456633E-4</v>
      </c>
      <c r="G104" s="52">
        <f t="shared" si="35"/>
        <v>-1.8525379770285292E-2</v>
      </c>
      <c r="H104" s="52">
        <f t="shared" si="35"/>
        <v>-6.0400151000377499E-3</v>
      </c>
      <c r="I104" s="52">
        <f t="shared" si="35"/>
        <v>-1.5571591340676035E-2</v>
      </c>
      <c r="J104" s="52">
        <f t="shared" si="35"/>
        <v>-2.3533950617283951E-2</v>
      </c>
      <c r="K104" s="52">
        <f t="shared" si="35"/>
        <v>-4.3461082576056898E-3</v>
      </c>
      <c r="L104" s="52">
        <f t="shared" si="35"/>
        <v>-7.9365079365079365E-4</v>
      </c>
      <c r="M104" s="52">
        <f t="shared" si="35"/>
        <v>-1.4694201747418586E-2</v>
      </c>
      <c r="N104" s="52">
        <f t="shared" si="35"/>
        <v>-5.6428859330914953E-2</v>
      </c>
      <c r="O104" s="52">
        <f t="shared" si="35"/>
        <v>-2.2212729602733874E-2</v>
      </c>
      <c r="P104" s="52">
        <f t="shared" si="35"/>
        <v>3.4949759720401923E-3</v>
      </c>
      <c r="Q104" s="52">
        <f t="shared" si="35"/>
        <v>-2.2202873313016978E-2</v>
      </c>
      <c r="R104" s="52">
        <f t="shared" si="35"/>
        <v>-3.2947462154942118E-2</v>
      </c>
      <c r="S104" s="52">
        <f t="shared" si="35"/>
        <v>-5.1104972375690609E-2</v>
      </c>
      <c r="T104" s="52">
        <f t="shared" si="35"/>
        <v>-3.3964095099466275E-2</v>
      </c>
      <c r="U104" s="52">
        <f t="shared" si="35"/>
        <v>-2.3606228026117528E-2</v>
      </c>
      <c r="V104" s="53">
        <f t="shared" si="35"/>
        <v>-3.137860082304527E-2</v>
      </c>
      <c r="W104" s="52">
        <f t="shared" si="35"/>
        <v>-2.5491237387148168E-2</v>
      </c>
      <c r="X104" s="53">
        <f t="shared" si="35"/>
        <v>-4.5776566757493191E-2</v>
      </c>
      <c r="Y104" s="52">
        <f t="shared" si="35"/>
        <v>-3.2552826956025127E-2</v>
      </c>
      <c r="Z104" s="53">
        <f t="shared" si="35"/>
        <v>-3.2467532467532464E-2</v>
      </c>
      <c r="AA104" s="52">
        <f t="shared" si="35"/>
        <v>-1.525320317266626E-2</v>
      </c>
      <c r="AB104" s="53">
        <f t="shared" si="35"/>
        <v>-3.4696406443618343E-2</v>
      </c>
      <c r="AC104" s="52">
        <f t="shared" si="35"/>
        <v>-3.6585365853658534E-2</v>
      </c>
      <c r="AD104" s="53">
        <f t="shared" si="35"/>
        <v>-4.3970686209193872E-2</v>
      </c>
    </row>
    <row r="105" spans="2:30" s="41" customFormat="1" x14ac:dyDescent="0.25">
      <c r="B105" s="42" t="s">
        <v>52</v>
      </c>
      <c r="C105" s="43"/>
      <c r="D105" s="54">
        <f t="shared" ref="D105:AD105" si="36">(D39-C39)/C39</f>
        <v>-0.01</v>
      </c>
      <c r="E105" s="54">
        <f t="shared" si="36"/>
        <v>-2.2222222222222223E-2</v>
      </c>
      <c r="F105" s="54">
        <f t="shared" si="36"/>
        <v>-3.3057851239669422E-2</v>
      </c>
      <c r="G105" s="54">
        <f t="shared" si="36"/>
        <v>-2.564102564102564E-2</v>
      </c>
      <c r="H105" s="54">
        <f t="shared" si="36"/>
        <v>0</v>
      </c>
      <c r="I105" s="54">
        <f t="shared" si="36"/>
        <v>-1.0964912280701754E-2</v>
      </c>
      <c r="J105" s="54">
        <f t="shared" si="36"/>
        <v>-2.2172949002217297E-2</v>
      </c>
      <c r="K105" s="54">
        <f t="shared" si="36"/>
        <v>-1.3605442176870748E-2</v>
      </c>
      <c r="L105" s="54">
        <f t="shared" si="36"/>
        <v>-4.5977011494252873E-2</v>
      </c>
      <c r="M105" s="54">
        <f t="shared" si="36"/>
        <v>-1.9277108433734941E-2</v>
      </c>
      <c r="N105" s="54">
        <f t="shared" si="36"/>
        <v>-3.4398034398034398E-2</v>
      </c>
      <c r="O105" s="54">
        <f t="shared" si="36"/>
        <v>-1.5267175572519083E-2</v>
      </c>
      <c r="P105" s="54">
        <f t="shared" si="36"/>
        <v>-2.5839793281653745E-2</v>
      </c>
      <c r="Q105" s="54">
        <f t="shared" si="36"/>
        <v>-6.1007957559681698E-2</v>
      </c>
      <c r="R105" s="54">
        <f t="shared" si="36"/>
        <v>-6.7796610169491525E-2</v>
      </c>
      <c r="S105" s="54">
        <f t="shared" si="36"/>
        <v>-4.8484848484848485E-2</v>
      </c>
      <c r="T105" s="54">
        <f t="shared" si="36"/>
        <v>-7.6433121019108277E-2</v>
      </c>
      <c r="U105" s="54">
        <f t="shared" si="36"/>
        <v>-5.1724137931034482E-2</v>
      </c>
      <c r="V105" s="55">
        <f t="shared" si="36"/>
        <v>-2.5454545454545455E-2</v>
      </c>
      <c r="W105" s="54">
        <f t="shared" si="36"/>
        <v>-2.9850746268656716E-2</v>
      </c>
      <c r="X105" s="55">
        <f t="shared" si="36"/>
        <v>-7.6923076923076927E-3</v>
      </c>
      <c r="Y105" s="54">
        <f t="shared" si="36"/>
        <v>-1.5503875968992248E-2</v>
      </c>
      <c r="Z105" s="55">
        <f t="shared" si="36"/>
        <v>1.1811023622047244E-2</v>
      </c>
      <c r="AA105" s="54">
        <f t="shared" si="36"/>
        <v>-1.9455252918287938E-2</v>
      </c>
      <c r="AB105" s="55">
        <f t="shared" si="36"/>
        <v>-6.7460317460317457E-2</v>
      </c>
      <c r="AC105" s="54">
        <f t="shared" si="36"/>
        <v>-5.106382978723404E-2</v>
      </c>
      <c r="AD105" s="55">
        <f t="shared" si="36"/>
        <v>-4.0358744394618833E-2</v>
      </c>
    </row>
    <row r="106" spans="2:30" s="41" customFormat="1" x14ac:dyDescent="0.25">
      <c r="B106" s="37" t="s">
        <v>53</v>
      </c>
      <c r="C106" s="38"/>
      <c r="D106" s="52">
        <f t="shared" ref="D106:AD106" si="37">(D40-C40)/C40</f>
        <v>-7.407407407407407E-2</v>
      </c>
      <c r="E106" s="52">
        <f t="shared" si="37"/>
        <v>-0.04</v>
      </c>
      <c r="F106" s="52">
        <f t="shared" si="37"/>
        <v>-8.3333333333333329E-2</v>
      </c>
      <c r="G106" s="52">
        <f t="shared" si="37"/>
        <v>-9.0909090909090912E-2</v>
      </c>
      <c r="H106" s="52">
        <f t="shared" si="37"/>
        <v>0.1</v>
      </c>
      <c r="I106" s="52">
        <f t="shared" si="37"/>
        <v>-9.0909090909090912E-2</v>
      </c>
      <c r="J106" s="52">
        <f t="shared" si="37"/>
        <v>0</v>
      </c>
      <c r="K106" s="52">
        <f t="shared" si="37"/>
        <v>-0.05</v>
      </c>
      <c r="L106" s="52">
        <f t="shared" si="37"/>
        <v>-5.2631578947368418E-2</v>
      </c>
      <c r="M106" s="52">
        <f t="shared" si="37"/>
        <v>-5.5555555555555552E-2</v>
      </c>
      <c r="N106" s="52">
        <f t="shared" si="37"/>
        <v>5.8823529411764705E-2</v>
      </c>
      <c r="O106" s="52">
        <f t="shared" si="37"/>
        <v>-0.1111111111111111</v>
      </c>
      <c r="P106" s="52">
        <f t="shared" si="37"/>
        <v>0</v>
      </c>
      <c r="Q106" s="52">
        <f t="shared" si="37"/>
        <v>0</v>
      </c>
      <c r="R106" s="52">
        <f t="shared" si="37"/>
        <v>0.125</v>
      </c>
      <c r="S106" s="52">
        <f t="shared" si="37"/>
        <v>-5.5555555555555552E-2</v>
      </c>
      <c r="T106" s="52">
        <f t="shared" si="37"/>
        <v>0</v>
      </c>
      <c r="U106" s="52">
        <f t="shared" si="37"/>
        <v>0</v>
      </c>
      <c r="V106" s="53">
        <f t="shared" si="37"/>
        <v>-5.8823529411764705E-2</v>
      </c>
      <c r="W106" s="52">
        <f t="shared" si="37"/>
        <v>-0.125</v>
      </c>
      <c r="X106" s="53">
        <f t="shared" si="37"/>
        <v>-7.1428571428571425E-2</v>
      </c>
      <c r="Y106" s="52">
        <f t="shared" si="37"/>
        <v>0.15384615384615385</v>
      </c>
      <c r="Z106" s="53">
        <f t="shared" si="37"/>
        <v>-0.13333333333333333</v>
      </c>
      <c r="AA106" s="52">
        <f t="shared" si="37"/>
        <v>7.6923076923076927E-2</v>
      </c>
      <c r="AB106" s="53">
        <f t="shared" si="37"/>
        <v>-0.14285714285714285</v>
      </c>
      <c r="AC106" s="52">
        <f t="shared" si="37"/>
        <v>0</v>
      </c>
      <c r="AD106" s="53">
        <f t="shared" si="37"/>
        <v>-8.3333333333333329E-2</v>
      </c>
    </row>
    <row r="107" spans="2:30" s="41" customFormat="1" x14ac:dyDescent="0.25">
      <c r="B107" s="42" t="s">
        <v>54</v>
      </c>
      <c r="C107" s="43"/>
      <c r="D107" s="54">
        <f t="shared" ref="D107:AD107" si="38">(D41-C41)/C41</f>
        <v>-4.7619047619047616E-2</v>
      </c>
      <c r="E107" s="54">
        <f t="shared" si="38"/>
        <v>-0.05</v>
      </c>
      <c r="F107" s="54">
        <f t="shared" si="38"/>
        <v>-0.10526315789473684</v>
      </c>
      <c r="G107" s="54">
        <f t="shared" si="38"/>
        <v>-5.8823529411764705E-2</v>
      </c>
      <c r="H107" s="54">
        <f t="shared" si="38"/>
        <v>-6.25E-2</v>
      </c>
      <c r="I107" s="54">
        <f t="shared" si="38"/>
        <v>1.7333333333333334</v>
      </c>
      <c r="J107" s="54">
        <f t="shared" si="38"/>
        <v>-4.878048780487805E-2</v>
      </c>
      <c r="K107" s="54">
        <f t="shared" si="38"/>
        <v>-0.12820512820512819</v>
      </c>
      <c r="L107" s="54">
        <f t="shared" si="38"/>
        <v>-8.8235294117647065E-2</v>
      </c>
      <c r="M107" s="54">
        <f t="shared" si="38"/>
        <v>-6.4516129032258063E-2</v>
      </c>
      <c r="N107" s="54">
        <f t="shared" si="38"/>
        <v>-0.20689655172413793</v>
      </c>
      <c r="O107" s="54">
        <f t="shared" si="38"/>
        <v>-8.6956521739130432E-2</v>
      </c>
      <c r="P107" s="54">
        <f t="shared" si="38"/>
        <v>0</v>
      </c>
      <c r="Q107" s="54">
        <f t="shared" si="38"/>
        <v>0</v>
      </c>
      <c r="R107" s="54">
        <f t="shared" si="38"/>
        <v>-0.19047619047619047</v>
      </c>
      <c r="S107" s="54">
        <f t="shared" si="38"/>
        <v>-0.17647058823529413</v>
      </c>
      <c r="T107" s="54">
        <f t="shared" si="38"/>
        <v>-0.5714285714285714</v>
      </c>
      <c r="U107" s="54">
        <f t="shared" si="38"/>
        <v>-0.16666666666666666</v>
      </c>
      <c r="V107" s="55">
        <f t="shared" si="38"/>
        <v>0</v>
      </c>
      <c r="W107" s="54">
        <f t="shared" si="38"/>
        <v>0</v>
      </c>
      <c r="X107" s="55">
        <f t="shared" si="38"/>
        <v>-0.2</v>
      </c>
      <c r="Y107" s="54">
        <f t="shared" si="38"/>
        <v>-0.25</v>
      </c>
      <c r="Z107" s="55">
        <f t="shared" si="38"/>
        <v>-0.33333333333333331</v>
      </c>
      <c r="AA107" s="54">
        <f t="shared" si="38"/>
        <v>0</v>
      </c>
      <c r="AB107" s="55">
        <f t="shared" si="38"/>
        <v>0</v>
      </c>
      <c r="AC107" s="54">
        <f t="shared" si="38"/>
        <v>0</v>
      </c>
      <c r="AD107" s="55">
        <f t="shared" si="38"/>
        <v>0.5</v>
      </c>
    </row>
    <row r="108" spans="2:30" s="41" customFormat="1" x14ac:dyDescent="0.25">
      <c r="B108" s="37" t="s">
        <v>55</v>
      </c>
      <c r="C108" s="38"/>
      <c r="D108" s="52">
        <f t="shared" ref="D108:P108" si="39">(D42-C42)/C42</f>
        <v>-2.6315789473684209E-2</v>
      </c>
      <c r="E108" s="52">
        <f t="shared" si="39"/>
        <v>-0.10810810810810811</v>
      </c>
      <c r="F108" s="52">
        <f t="shared" si="39"/>
        <v>0</v>
      </c>
      <c r="G108" s="52">
        <f t="shared" si="39"/>
        <v>-3.0303030303030304E-2</v>
      </c>
      <c r="H108" s="52">
        <f t="shared" si="39"/>
        <v>3.125E-2</v>
      </c>
      <c r="I108" s="52">
        <f t="shared" si="39"/>
        <v>0</v>
      </c>
      <c r="J108" s="52">
        <f t="shared" si="39"/>
        <v>-3.0303030303030304E-2</v>
      </c>
      <c r="K108" s="52">
        <f t="shared" si="39"/>
        <v>-3.125E-2</v>
      </c>
      <c r="L108" s="52">
        <f t="shared" si="39"/>
        <v>-3.2258064516129031E-2</v>
      </c>
      <c r="M108" s="52">
        <f t="shared" si="39"/>
        <v>-0.1</v>
      </c>
      <c r="N108" s="52">
        <f t="shared" si="39"/>
        <v>-3.7037037037037035E-2</v>
      </c>
      <c r="O108" s="52">
        <f t="shared" si="39"/>
        <v>0</v>
      </c>
      <c r="P108" s="52">
        <f t="shared" si="39"/>
        <v>-1</v>
      </c>
      <c r="Q108" s="52"/>
      <c r="R108" s="52"/>
      <c r="S108" s="52"/>
      <c r="T108" s="52"/>
      <c r="U108" s="52"/>
      <c r="V108" s="53"/>
      <c r="W108" s="52"/>
      <c r="X108" s="53"/>
      <c r="Y108" s="52"/>
      <c r="Z108" s="53"/>
      <c r="AA108" s="52"/>
      <c r="AB108" s="53"/>
      <c r="AC108" s="52"/>
      <c r="AD108" s="53"/>
    </row>
    <row r="109" spans="2:30" s="41" customFormat="1" x14ac:dyDescent="0.25">
      <c r="B109" s="42" t="s">
        <v>56</v>
      </c>
      <c r="C109" s="43"/>
      <c r="D109" s="54">
        <f t="shared" ref="D109:AD109" si="40">(D43-C43)/C43</f>
        <v>3.7974683544303799E-2</v>
      </c>
      <c r="E109" s="54">
        <f t="shared" si="40"/>
        <v>-6.097560975609756E-2</v>
      </c>
      <c r="F109" s="54">
        <f t="shared" si="40"/>
        <v>-2.5974025974025976E-2</v>
      </c>
      <c r="G109" s="54">
        <f t="shared" si="40"/>
        <v>6.6666666666666666E-2</v>
      </c>
      <c r="H109" s="54">
        <f t="shared" si="40"/>
        <v>-0.125</v>
      </c>
      <c r="I109" s="54">
        <f t="shared" si="40"/>
        <v>-2.8571428571428571E-2</v>
      </c>
      <c r="J109" s="54">
        <f t="shared" si="40"/>
        <v>0.11764705882352941</v>
      </c>
      <c r="K109" s="54">
        <f t="shared" si="40"/>
        <v>-0.10526315789473684</v>
      </c>
      <c r="L109" s="54">
        <f t="shared" si="40"/>
        <v>0</v>
      </c>
      <c r="M109" s="54">
        <f t="shared" si="40"/>
        <v>2.9411764705882353E-2</v>
      </c>
      <c r="N109" s="54">
        <f t="shared" si="40"/>
        <v>0.11428571428571428</v>
      </c>
      <c r="O109" s="54">
        <f t="shared" si="40"/>
        <v>-0.10256410256410256</v>
      </c>
      <c r="P109" s="54">
        <f t="shared" si="40"/>
        <v>0.11428571428571428</v>
      </c>
      <c r="Q109" s="54">
        <f t="shared" si="40"/>
        <v>-0.15384615384615385</v>
      </c>
      <c r="R109" s="54">
        <f t="shared" si="40"/>
        <v>7.575757575757576E-2</v>
      </c>
      <c r="S109" s="54">
        <f t="shared" si="40"/>
        <v>-0.12676056338028169</v>
      </c>
      <c r="T109" s="54">
        <f t="shared" si="40"/>
        <v>-0.14516129032258066</v>
      </c>
      <c r="U109" s="54">
        <f t="shared" si="40"/>
        <v>-0.13207547169811321</v>
      </c>
      <c r="V109" s="55">
        <f t="shared" si="40"/>
        <v>2.1739130434782608E-2</v>
      </c>
      <c r="W109" s="54">
        <f t="shared" si="40"/>
        <v>-2.1276595744680851E-2</v>
      </c>
      <c r="X109" s="55">
        <f t="shared" si="40"/>
        <v>0</v>
      </c>
      <c r="Y109" s="54">
        <f t="shared" si="40"/>
        <v>2.1739130434782608E-2</v>
      </c>
      <c r="Z109" s="55">
        <f t="shared" si="40"/>
        <v>-2.1276595744680851E-2</v>
      </c>
      <c r="AA109" s="54">
        <f t="shared" si="40"/>
        <v>-4.3478260869565216E-2</v>
      </c>
      <c r="AB109" s="55">
        <f t="shared" si="40"/>
        <v>4.5454545454545456E-2</v>
      </c>
      <c r="AC109" s="54">
        <f t="shared" si="40"/>
        <v>2.1739130434782608E-2</v>
      </c>
      <c r="AD109" s="55">
        <f t="shared" si="40"/>
        <v>-0.10638297872340426</v>
      </c>
    </row>
    <row r="110" spans="2:30" s="41" customFormat="1" x14ac:dyDescent="0.25">
      <c r="B110" s="37" t="s">
        <v>57</v>
      </c>
      <c r="C110" s="38"/>
      <c r="D110" s="52">
        <f t="shared" ref="D110:AD110" si="41">(D44-C44)/C44</f>
        <v>-1.020408163265306E-2</v>
      </c>
      <c r="E110" s="52">
        <f t="shared" si="41"/>
        <v>7.2164948453608241E-2</v>
      </c>
      <c r="F110" s="52">
        <f t="shared" si="41"/>
        <v>9.6153846153846159E-3</v>
      </c>
      <c r="G110" s="52">
        <f t="shared" si="41"/>
        <v>-8.5714285714285715E-2</v>
      </c>
      <c r="H110" s="52">
        <f t="shared" si="41"/>
        <v>-0.10416666666666667</v>
      </c>
      <c r="I110" s="52">
        <f t="shared" si="41"/>
        <v>2.3255813953488372E-2</v>
      </c>
      <c r="J110" s="52">
        <f t="shared" si="41"/>
        <v>-6.8181818181818177E-2</v>
      </c>
      <c r="K110" s="52">
        <f t="shared" si="41"/>
        <v>1.2195121951219513E-2</v>
      </c>
      <c r="L110" s="52">
        <f t="shared" si="41"/>
        <v>-7.2289156626506021E-2</v>
      </c>
      <c r="M110" s="52">
        <f t="shared" si="41"/>
        <v>-2.5974025974025976E-2</v>
      </c>
      <c r="N110" s="52">
        <f t="shared" si="41"/>
        <v>5.3333333333333337E-2</v>
      </c>
      <c r="O110" s="52">
        <f t="shared" si="41"/>
        <v>-6.3291139240506333E-2</v>
      </c>
      <c r="P110" s="52">
        <f t="shared" si="41"/>
        <v>4.0540540540540543E-2</v>
      </c>
      <c r="Q110" s="52">
        <f t="shared" si="41"/>
        <v>-1.2987012987012988E-2</v>
      </c>
      <c r="R110" s="52">
        <f t="shared" si="41"/>
        <v>-9.2105263157894732E-2</v>
      </c>
      <c r="S110" s="52">
        <f t="shared" si="41"/>
        <v>-2.8985507246376812E-2</v>
      </c>
      <c r="T110" s="52">
        <f t="shared" si="41"/>
        <v>-8.9552238805970144E-2</v>
      </c>
      <c r="U110" s="52">
        <f t="shared" si="41"/>
        <v>-6.5573770491803282E-2</v>
      </c>
      <c r="V110" s="53">
        <f t="shared" si="41"/>
        <v>5.2631578947368418E-2</v>
      </c>
      <c r="W110" s="52">
        <f t="shared" si="41"/>
        <v>-1.6666666666666666E-2</v>
      </c>
      <c r="X110" s="53">
        <f t="shared" si="41"/>
        <v>-1.6949152542372881E-2</v>
      </c>
      <c r="Y110" s="52">
        <f t="shared" si="41"/>
        <v>-1.7241379310344827E-2</v>
      </c>
      <c r="Z110" s="53">
        <f t="shared" si="41"/>
        <v>-1.7543859649122806E-2</v>
      </c>
      <c r="AA110" s="52">
        <f t="shared" si="41"/>
        <v>8.9285714285714288E-2</v>
      </c>
      <c r="AB110" s="53">
        <f t="shared" si="41"/>
        <v>0.11475409836065574</v>
      </c>
      <c r="AC110" s="52">
        <f t="shared" si="41"/>
        <v>0.10294117647058823</v>
      </c>
      <c r="AD110" s="53">
        <f t="shared" si="41"/>
        <v>0.12</v>
      </c>
    </row>
    <row r="111" spans="2:30" s="41" customFormat="1" x14ac:dyDescent="0.25">
      <c r="B111" s="42" t="s">
        <v>58</v>
      </c>
      <c r="C111" s="43"/>
      <c r="D111" s="54">
        <f t="shared" ref="D111:AD111" si="42">(D45-C45)/C45</f>
        <v>0.128</v>
      </c>
      <c r="E111" s="54">
        <f t="shared" si="42"/>
        <v>0.1099290780141844</v>
      </c>
      <c r="F111" s="54">
        <f t="shared" si="42"/>
        <v>2.1725239616613417E-2</v>
      </c>
      <c r="G111" s="54">
        <f t="shared" si="42"/>
        <v>3.1894934333958722E-2</v>
      </c>
      <c r="H111" s="54">
        <f t="shared" si="42"/>
        <v>2.7878787878787878E-2</v>
      </c>
      <c r="I111" s="54">
        <f t="shared" si="42"/>
        <v>1.0613207547169811E-2</v>
      </c>
      <c r="J111" s="54">
        <f t="shared" si="42"/>
        <v>5.4259043173862313E-2</v>
      </c>
      <c r="K111" s="54">
        <f t="shared" si="42"/>
        <v>1.549529607083564E-2</v>
      </c>
      <c r="L111" s="54">
        <f t="shared" si="42"/>
        <v>-4.359673024523161E-3</v>
      </c>
      <c r="M111" s="54">
        <f t="shared" si="42"/>
        <v>-8.7575259989053095E-3</v>
      </c>
      <c r="N111" s="54">
        <f t="shared" si="42"/>
        <v>2.7056874654886803E-2</v>
      </c>
      <c r="O111" s="54">
        <f t="shared" si="42"/>
        <v>2.5268817204301075E-2</v>
      </c>
      <c r="P111" s="54">
        <f t="shared" si="42"/>
        <v>2.097535395909806E-2</v>
      </c>
      <c r="Q111" s="54">
        <f t="shared" si="42"/>
        <v>-4.6224961479198771E-3</v>
      </c>
      <c r="R111" s="54">
        <f t="shared" si="42"/>
        <v>-1.4963880288957688E-2</v>
      </c>
      <c r="S111" s="54">
        <f t="shared" si="42"/>
        <v>-2.0953378732320588E-2</v>
      </c>
      <c r="T111" s="54">
        <f t="shared" si="42"/>
        <v>1.1235955056179775E-2</v>
      </c>
      <c r="U111" s="54">
        <f t="shared" si="42"/>
        <v>3.7037037037037038E-3</v>
      </c>
      <c r="V111" s="55">
        <f t="shared" si="42"/>
        <v>2.2667369530838165E-2</v>
      </c>
      <c r="W111" s="54">
        <f t="shared" si="42"/>
        <v>3.1443298969072164E-2</v>
      </c>
      <c r="X111" s="55">
        <f t="shared" si="42"/>
        <v>-7.4962518740629685E-3</v>
      </c>
      <c r="Y111" s="54">
        <f t="shared" si="42"/>
        <v>3.6253776435045321E-2</v>
      </c>
      <c r="Z111" s="55">
        <f t="shared" si="42"/>
        <v>4.7133138969873666E-2</v>
      </c>
      <c r="AA111" s="54">
        <f t="shared" si="42"/>
        <v>2.877030162412993E-2</v>
      </c>
      <c r="AB111" s="55">
        <f t="shared" si="42"/>
        <v>4.1948579161028419E-2</v>
      </c>
      <c r="AC111" s="54">
        <f t="shared" si="42"/>
        <v>4.7186147186147186E-2</v>
      </c>
      <c r="AD111" s="55">
        <f t="shared" si="42"/>
        <v>5.0434063662670524E-2</v>
      </c>
    </row>
    <row r="112" spans="2:30" s="41" customFormat="1" x14ac:dyDescent="0.25">
      <c r="B112" s="37" t="s">
        <v>59</v>
      </c>
      <c r="C112" s="38"/>
      <c r="D112" s="52">
        <f t="shared" ref="D112:AD112" si="43">(D46-C46)/C46</f>
        <v>-6.5217391304347824E-2</v>
      </c>
      <c r="E112" s="52">
        <f t="shared" si="43"/>
        <v>-0.20930232558139536</v>
      </c>
      <c r="F112" s="52">
        <f t="shared" si="43"/>
        <v>-0.11764705882352941</v>
      </c>
      <c r="G112" s="52">
        <f t="shared" si="43"/>
        <v>3.3333333333333333E-2</v>
      </c>
      <c r="H112" s="52">
        <f t="shared" si="43"/>
        <v>0</v>
      </c>
      <c r="I112" s="52">
        <f t="shared" si="43"/>
        <v>-0.16129032258064516</v>
      </c>
      <c r="J112" s="52">
        <f t="shared" si="43"/>
        <v>-0.11538461538461539</v>
      </c>
      <c r="K112" s="52">
        <f t="shared" si="43"/>
        <v>-4.3478260869565216E-2</v>
      </c>
      <c r="L112" s="52">
        <f t="shared" si="43"/>
        <v>-0.18181818181818182</v>
      </c>
      <c r="M112" s="52">
        <f t="shared" si="43"/>
        <v>0.1111111111111111</v>
      </c>
      <c r="N112" s="52">
        <f t="shared" si="43"/>
        <v>-0.05</v>
      </c>
      <c r="O112" s="52">
        <f t="shared" si="43"/>
        <v>-5.2631578947368418E-2</v>
      </c>
      <c r="P112" s="52">
        <f t="shared" si="43"/>
        <v>5.5555555555555552E-2</v>
      </c>
      <c r="Q112" s="52">
        <f t="shared" si="43"/>
        <v>-5.2631578947368418E-2</v>
      </c>
      <c r="R112" s="52">
        <f t="shared" si="43"/>
        <v>-0.16666666666666666</v>
      </c>
      <c r="S112" s="52">
        <f t="shared" si="43"/>
        <v>-0.13333333333333333</v>
      </c>
      <c r="T112" s="52">
        <f t="shared" si="43"/>
        <v>0</v>
      </c>
      <c r="U112" s="52">
        <f t="shared" si="43"/>
        <v>-7.6923076923076927E-2</v>
      </c>
      <c r="V112" s="53">
        <f t="shared" si="43"/>
        <v>0</v>
      </c>
      <c r="W112" s="52">
        <f t="shared" si="43"/>
        <v>-8.3333333333333329E-2</v>
      </c>
      <c r="X112" s="53">
        <f t="shared" si="43"/>
        <v>-0.18181818181818182</v>
      </c>
      <c r="Y112" s="52">
        <f t="shared" si="43"/>
        <v>0</v>
      </c>
      <c r="Z112" s="53">
        <f t="shared" si="43"/>
        <v>0</v>
      </c>
      <c r="AA112" s="52">
        <f t="shared" si="43"/>
        <v>-0.1111111111111111</v>
      </c>
      <c r="AB112" s="53">
        <f t="shared" si="43"/>
        <v>0.375</v>
      </c>
      <c r="AC112" s="52">
        <f t="shared" si="43"/>
        <v>0</v>
      </c>
      <c r="AD112" s="53">
        <f t="shared" si="43"/>
        <v>-9.0909090909090912E-2</v>
      </c>
    </row>
    <row r="113" spans="2:30" s="41" customFormat="1" x14ac:dyDescent="0.25">
      <c r="B113" s="42" t="s">
        <v>60</v>
      </c>
      <c r="C113" s="43"/>
      <c r="D113" s="54">
        <f t="shared" ref="D113:AD113" si="44">(D47-C47)/C47</f>
        <v>1</v>
      </c>
      <c r="E113" s="54">
        <f t="shared" si="44"/>
        <v>0.125</v>
      </c>
      <c r="F113" s="54">
        <f t="shared" si="44"/>
        <v>0.55555555555555558</v>
      </c>
      <c r="G113" s="54">
        <f t="shared" si="44"/>
        <v>7.1428571428571425E-2</v>
      </c>
      <c r="H113" s="54">
        <f t="shared" si="44"/>
        <v>0.2</v>
      </c>
      <c r="I113" s="54">
        <f t="shared" si="44"/>
        <v>-0.16666666666666666</v>
      </c>
      <c r="J113" s="54">
        <f t="shared" si="44"/>
        <v>6.6666666666666666E-2</v>
      </c>
      <c r="K113" s="54">
        <f t="shared" si="44"/>
        <v>0.125</v>
      </c>
      <c r="L113" s="54">
        <f t="shared" si="44"/>
        <v>0.33333333333333331</v>
      </c>
      <c r="M113" s="54">
        <f t="shared" si="44"/>
        <v>0.16666666666666666</v>
      </c>
      <c r="N113" s="54">
        <f t="shared" si="44"/>
        <v>0.14285714285714285</v>
      </c>
      <c r="O113" s="54">
        <f t="shared" si="44"/>
        <v>-3.125E-2</v>
      </c>
      <c r="P113" s="54">
        <f t="shared" si="44"/>
        <v>0.12903225806451613</v>
      </c>
      <c r="Q113" s="54">
        <f t="shared" si="44"/>
        <v>8.5714285714285715E-2</v>
      </c>
      <c r="R113" s="54">
        <f t="shared" si="44"/>
        <v>2.6315789473684209E-2</v>
      </c>
      <c r="S113" s="54">
        <f t="shared" si="44"/>
        <v>0</v>
      </c>
      <c r="T113" s="54">
        <f t="shared" si="44"/>
        <v>0.10256410256410256</v>
      </c>
      <c r="U113" s="54">
        <f t="shared" si="44"/>
        <v>0.13953488372093023</v>
      </c>
      <c r="V113" s="55">
        <f t="shared" si="44"/>
        <v>8.1632653061224483E-2</v>
      </c>
      <c r="W113" s="54">
        <f t="shared" si="44"/>
        <v>3.7735849056603772E-2</v>
      </c>
      <c r="X113" s="55">
        <f t="shared" si="44"/>
        <v>-9.0909090909090912E-2</v>
      </c>
      <c r="Y113" s="54">
        <f t="shared" si="44"/>
        <v>0.14000000000000001</v>
      </c>
      <c r="Z113" s="55">
        <f t="shared" si="44"/>
        <v>5.2631578947368418E-2</v>
      </c>
      <c r="AA113" s="54">
        <f t="shared" si="44"/>
        <v>3.3333333333333333E-2</v>
      </c>
      <c r="AB113" s="55">
        <f t="shared" si="44"/>
        <v>3.2258064516129031E-2</v>
      </c>
      <c r="AC113" s="54">
        <f t="shared" si="44"/>
        <v>6.25E-2</v>
      </c>
      <c r="AD113" s="55">
        <f t="shared" si="44"/>
        <v>4.4117647058823532E-2</v>
      </c>
    </row>
    <row r="114" spans="2:30" s="41" customFormat="1" x14ac:dyDescent="0.25">
      <c r="B114" s="37" t="s">
        <v>61</v>
      </c>
      <c r="C114" s="38"/>
      <c r="D114" s="52">
        <f t="shared" ref="D114:AD114" si="45">(D48-C48)/C48</f>
        <v>-2.7218599376240431E-2</v>
      </c>
      <c r="E114" s="52">
        <f t="shared" si="45"/>
        <v>-1.9819294666278055E-2</v>
      </c>
      <c r="F114" s="52">
        <f t="shared" si="45"/>
        <v>-2.4977698483496878E-2</v>
      </c>
      <c r="G114" s="52">
        <f t="shared" si="45"/>
        <v>-2.9887160719731624E-2</v>
      </c>
      <c r="H114" s="52">
        <f t="shared" si="45"/>
        <v>-4.6211883055642881E-2</v>
      </c>
      <c r="I114" s="52">
        <f t="shared" si="45"/>
        <v>-6.4271588661832565E-2</v>
      </c>
      <c r="J114" s="52">
        <f t="shared" si="45"/>
        <v>-8.0662205001761189E-2</v>
      </c>
      <c r="K114" s="52">
        <f t="shared" si="45"/>
        <v>-7.4712643678160925E-2</v>
      </c>
      <c r="L114" s="52">
        <f t="shared" si="45"/>
        <v>-8.5300207039337481E-2</v>
      </c>
      <c r="M114" s="52">
        <f t="shared" si="45"/>
        <v>-7.6957899502037116E-2</v>
      </c>
      <c r="N114" s="52">
        <f t="shared" si="45"/>
        <v>-7.4055909759686123E-2</v>
      </c>
      <c r="O114" s="52">
        <f t="shared" si="45"/>
        <v>-6.7796610169491525E-2</v>
      </c>
      <c r="P114" s="52">
        <f t="shared" si="45"/>
        <v>-6.8181818181818177E-2</v>
      </c>
      <c r="Q114" s="52">
        <f t="shared" si="45"/>
        <v>-6.6463414634146345E-2</v>
      </c>
      <c r="R114" s="52">
        <f t="shared" si="45"/>
        <v>-6.7929457870672769E-2</v>
      </c>
      <c r="S114" s="52">
        <f t="shared" si="45"/>
        <v>-7.8486334968465313E-2</v>
      </c>
      <c r="T114" s="52">
        <f t="shared" si="45"/>
        <v>-5.7034220532319393E-2</v>
      </c>
      <c r="U114" s="52">
        <f t="shared" si="45"/>
        <v>-8.0645161290322578E-2</v>
      </c>
      <c r="V114" s="53">
        <f t="shared" si="45"/>
        <v>-6.9298245614035081E-2</v>
      </c>
      <c r="W114" s="52">
        <f t="shared" si="45"/>
        <v>-9.4250706880301599E-2</v>
      </c>
      <c r="X114" s="53">
        <f t="shared" si="45"/>
        <v>-9.1571279916753387E-2</v>
      </c>
      <c r="Y114" s="52">
        <f t="shared" si="45"/>
        <v>-8.7056128293241691E-2</v>
      </c>
      <c r="Z114" s="53">
        <f t="shared" si="45"/>
        <v>-9.5357590966122965E-2</v>
      </c>
      <c r="AA114" s="52">
        <f t="shared" si="45"/>
        <v>-9.0152565880721222E-2</v>
      </c>
      <c r="AB114" s="53">
        <f t="shared" si="45"/>
        <v>-6.8597560975609762E-2</v>
      </c>
      <c r="AC114" s="52">
        <f t="shared" si="45"/>
        <v>-7.5286415711947621E-2</v>
      </c>
      <c r="AD114" s="53">
        <f t="shared" si="45"/>
        <v>-7.9646017699115043E-2</v>
      </c>
    </row>
    <row r="115" spans="2:30" s="41" customFormat="1" x14ac:dyDescent="0.25">
      <c r="B115" s="42" t="s">
        <v>62</v>
      </c>
      <c r="C115" s="43"/>
      <c r="D115" s="54">
        <f t="shared" ref="D115:AD115" si="46">(D49-C49)/C49</f>
        <v>-0.12149532710280374</v>
      </c>
      <c r="E115" s="54">
        <f t="shared" si="46"/>
        <v>-9.7517730496453903E-2</v>
      </c>
      <c r="F115" s="54">
        <f t="shared" si="46"/>
        <v>-0.12573673870333987</v>
      </c>
      <c r="G115" s="54">
        <f t="shared" si="46"/>
        <v>-0.11685393258426967</v>
      </c>
      <c r="H115" s="54">
        <f t="shared" si="46"/>
        <v>-0.26463104325699743</v>
      </c>
      <c r="I115" s="54">
        <f t="shared" si="46"/>
        <v>-0.2179930795847751</v>
      </c>
      <c r="J115" s="54">
        <f t="shared" si="46"/>
        <v>-9.2920353982300891E-2</v>
      </c>
      <c r="K115" s="54">
        <f t="shared" si="46"/>
        <v>-0.11219512195121951</v>
      </c>
      <c r="L115" s="54">
        <f t="shared" si="46"/>
        <v>-0.10989010989010989</v>
      </c>
      <c r="M115" s="54">
        <f t="shared" si="46"/>
        <v>-0.20370370370370369</v>
      </c>
      <c r="N115" s="54">
        <f t="shared" si="46"/>
        <v>-9.3023255813953487E-2</v>
      </c>
      <c r="O115" s="54">
        <f t="shared" si="46"/>
        <v>-0.12820512820512819</v>
      </c>
      <c r="P115" s="54">
        <f t="shared" si="46"/>
        <v>-9.8039215686274508E-2</v>
      </c>
      <c r="Q115" s="54">
        <f t="shared" si="46"/>
        <v>-9.7826086956521743E-2</v>
      </c>
      <c r="R115" s="54">
        <f t="shared" si="46"/>
        <v>-0.12048192771084337</v>
      </c>
      <c r="S115" s="54">
        <f t="shared" si="46"/>
        <v>-6.8493150684931503E-2</v>
      </c>
      <c r="T115" s="54">
        <f t="shared" si="46"/>
        <v>-2.9411764705882353E-2</v>
      </c>
      <c r="U115" s="54">
        <f t="shared" si="46"/>
        <v>-0.12121212121212122</v>
      </c>
      <c r="V115" s="55">
        <f t="shared" si="46"/>
        <v>-8.6206896551724144E-2</v>
      </c>
      <c r="W115" s="54">
        <f t="shared" si="46"/>
        <v>-9.4339622641509441E-2</v>
      </c>
      <c r="X115" s="55">
        <f t="shared" si="46"/>
        <v>-0.14583333333333334</v>
      </c>
      <c r="Y115" s="54">
        <f t="shared" si="46"/>
        <v>-7.3170731707317069E-2</v>
      </c>
      <c r="Z115" s="55">
        <f t="shared" si="46"/>
        <v>-5.2631578947368418E-2</v>
      </c>
      <c r="AA115" s="54">
        <f t="shared" si="46"/>
        <v>-8.3333333333333329E-2</v>
      </c>
      <c r="AB115" s="55">
        <f t="shared" si="46"/>
        <v>-0.12121212121212122</v>
      </c>
      <c r="AC115" s="54">
        <f t="shared" si="46"/>
        <v>-3.4482758620689655E-2</v>
      </c>
      <c r="AD115" s="55">
        <f t="shared" si="46"/>
        <v>-0.10714285714285714</v>
      </c>
    </row>
    <row r="116" spans="2:30" s="41" customFormat="1" x14ac:dyDescent="0.25">
      <c r="B116" s="37" t="s">
        <v>63</v>
      </c>
      <c r="C116" s="38"/>
      <c r="D116" s="52">
        <f t="shared" ref="D116:AD116" si="47">(D50-C50)/C50</f>
        <v>8.717310087173101E-3</v>
      </c>
      <c r="E116" s="52">
        <f t="shared" si="47"/>
        <v>3.0864197530864197E-4</v>
      </c>
      <c r="F116" s="52">
        <f t="shared" si="47"/>
        <v>3.640851589015736E-2</v>
      </c>
      <c r="G116" s="52">
        <f t="shared" si="47"/>
        <v>-6.8472759749925571E-3</v>
      </c>
      <c r="H116" s="52">
        <f t="shared" si="47"/>
        <v>-7.4940047961630698E-3</v>
      </c>
      <c r="I116" s="52">
        <f t="shared" si="47"/>
        <v>4.8323769254001812E-3</v>
      </c>
      <c r="J116" s="52">
        <f t="shared" si="47"/>
        <v>-1.0820559062218215E-2</v>
      </c>
      <c r="K116" s="52">
        <f t="shared" si="47"/>
        <v>-1.2154360376785172E-2</v>
      </c>
      <c r="L116" s="52">
        <f t="shared" si="47"/>
        <v>1.5379883112888342E-3</v>
      </c>
      <c r="M116" s="52">
        <f t="shared" si="47"/>
        <v>-9.8280098280098278E-3</v>
      </c>
      <c r="N116" s="52">
        <f t="shared" si="47"/>
        <v>-8.9950372208436723E-3</v>
      </c>
      <c r="O116" s="52">
        <f t="shared" si="47"/>
        <v>-3.1298904538341159E-3</v>
      </c>
      <c r="P116" s="52">
        <f t="shared" si="47"/>
        <v>-3.7676609105180532E-3</v>
      </c>
      <c r="Q116" s="52">
        <f t="shared" si="47"/>
        <v>1.3867002836432399E-2</v>
      </c>
      <c r="R116" s="52">
        <f t="shared" si="47"/>
        <v>-3.7301834006838669E-3</v>
      </c>
      <c r="S116" s="52">
        <f t="shared" si="47"/>
        <v>4.3681747269890799E-3</v>
      </c>
      <c r="T116" s="52">
        <f t="shared" si="47"/>
        <v>-5.281143212177695E-3</v>
      </c>
      <c r="U116" s="52">
        <f t="shared" si="47"/>
        <v>7.4953154278575894E-3</v>
      </c>
      <c r="V116" s="53">
        <f t="shared" si="47"/>
        <v>1.7978921264724116E-2</v>
      </c>
      <c r="W116" s="52">
        <f t="shared" si="47"/>
        <v>2.3751522533495738E-2</v>
      </c>
      <c r="X116" s="53">
        <f t="shared" si="47"/>
        <v>3.1231409875074362E-2</v>
      </c>
      <c r="Y116" s="52">
        <f t="shared" si="47"/>
        <v>2.1344101528699165E-2</v>
      </c>
      <c r="Z116" s="53">
        <f t="shared" si="47"/>
        <v>2.795820389720418E-2</v>
      </c>
      <c r="AA116" s="52">
        <f t="shared" si="47"/>
        <v>1.5659340659340659E-2</v>
      </c>
      <c r="AB116" s="53">
        <f t="shared" si="47"/>
        <v>1.7581823099810656E-2</v>
      </c>
      <c r="AC116" s="52">
        <f t="shared" si="47"/>
        <v>-1.5683147262094632E-2</v>
      </c>
      <c r="AD116" s="53">
        <f t="shared" si="47"/>
        <v>7.0213340534701595E-3</v>
      </c>
    </row>
    <row r="117" spans="2:30" s="41" customFormat="1" x14ac:dyDescent="0.25">
      <c r="B117" s="42" t="s">
        <v>64</v>
      </c>
      <c r="C117" s="43"/>
      <c r="D117" s="54">
        <f t="shared" ref="D117:AD117" si="48">(D51-C51)/C51</f>
        <v>0.2</v>
      </c>
      <c r="E117" s="54">
        <f t="shared" si="48"/>
        <v>0</v>
      </c>
      <c r="F117" s="54">
        <f t="shared" si="48"/>
        <v>0</v>
      </c>
      <c r="G117" s="54">
        <f t="shared" si="48"/>
        <v>0</v>
      </c>
      <c r="H117" s="54">
        <f t="shared" si="48"/>
        <v>0.33333333333333331</v>
      </c>
      <c r="I117" s="54">
        <f t="shared" si="48"/>
        <v>0</v>
      </c>
      <c r="J117" s="54">
        <f t="shared" si="48"/>
        <v>-0.125</v>
      </c>
      <c r="K117" s="54">
        <f t="shared" si="48"/>
        <v>0.14285714285714285</v>
      </c>
      <c r="L117" s="54">
        <f t="shared" si="48"/>
        <v>-0.25</v>
      </c>
      <c r="M117" s="54">
        <f t="shared" si="48"/>
        <v>0</v>
      </c>
      <c r="N117" s="54">
        <f t="shared" si="48"/>
        <v>0</v>
      </c>
      <c r="O117" s="54">
        <f t="shared" si="48"/>
        <v>0</v>
      </c>
      <c r="P117" s="54">
        <f t="shared" si="48"/>
        <v>0</v>
      </c>
      <c r="Q117" s="54">
        <f t="shared" si="48"/>
        <v>-0.16666666666666666</v>
      </c>
      <c r="R117" s="54">
        <f t="shared" si="48"/>
        <v>-0.2</v>
      </c>
      <c r="S117" s="54">
        <f t="shared" si="48"/>
        <v>-0.5</v>
      </c>
      <c r="T117" s="54">
        <f t="shared" si="48"/>
        <v>0</v>
      </c>
      <c r="U117" s="54">
        <f t="shared" si="48"/>
        <v>0</v>
      </c>
      <c r="V117" s="55">
        <f t="shared" si="48"/>
        <v>0</v>
      </c>
      <c r="W117" s="54">
        <f t="shared" si="48"/>
        <v>0</v>
      </c>
      <c r="X117" s="55">
        <f t="shared" si="48"/>
        <v>0</v>
      </c>
      <c r="Y117" s="54">
        <f t="shared" si="48"/>
        <v>0</v>
      </c>
      <c r="Z117" s="55">
        <f t="shared" si="48"/>
        <v>0</v>
      </c>
      <c r="AA117" s="54">
        <f t="shared" si="48"/>
        <v>0</v>
      </c>
      <c r="AB117" s="55">
        <f t="shared" si="48"/>
        <v>-0.5</v>
      </c>
      <c r="AC117" s="54">
        <f t="shared" si="48"/>
        <v>0</v>
      </c>
      <c r="AD117" s="55">
        <f t="shared" si="48"/>
        <v>0</v>
      </c>
    </row>
    <row r="118" spans="2:30" s="41" customFormat="1" x14ac:dyDescent="0.25">
      <c r="B118" s="37" t="s">
        <v>65</v>
      </c>
      <c r="C118" s="38"/>
      <c r="D118" s="52">
        <f t="shared" ref="D118:AD118" si="49">(D52-C52)/C52</f>
        <v>-0.11363636363636363</v>
      </c>
      <c r="E118" s="52">
        <f t="shared" si="49"/>
        <v>-0.1048951048951049</v>
      </c>
      <c r="F118" s="52">
        <f t="shared" si="49"/>
        <v>-0.11979166666666667</v>
      </c>
      <c r="G118" s="52">
        <f t="shared" si="49"/>
        <v>-0.13609467455621302</v>
      </c>
      <c r="H118" s="52">
        <f t="shared" si="49"/>
        <v>-0.12328767123287671</v>
      </c>
      <c r="I118" s="52">
        <f t="shared" si="49"/>
        <v>-9.375E-2</v>
      </c>
      <c r="J118" s="52">
        <f t="shared" si="49"/>
        <v>-9.4827586206896547E-2</v>
      </c>
      <c r="K118" s="52">
        <f t="shared" si="49"/>
        <v>-9.5238095238095233E-2</v>
      </c>
      <c r="L118" s="52">
        <f t="shared" si="49"/>
        <v>-0.10526315789473684</v>
      </c>
      <c r="M118" s="52">
        <f t="shared" si="49"/>
        <v>-0.11176470588235295</v>
      </c>
      <c r="N118" s="52">
        <f t="shared" si="49"/>
        <v>-9.2715231788079472E-2</v>
      </c>
      <c r="O118" s="52">
        <f t="shared" si="49"/>
        <v>-5.8394160583941604E-2</v>
      </c>
      <c r="P118" s="52">
        <f t="shared" si="49"/>
        <v>-8.5271317829457363E-2</v>
      </c>
      <c r="Q118" s="52">
        <f t="shared" si="49"/>
        <v>-4.2372881355932202E-2</v>
      </c>
      <c r="R118" s="52">
        <f t="shared" si="49"/>
        <v>-0.10619469026548672</v>
      </c>
      <c r="S118" s="52">
        <f t="shared" si="49"/>
        <v>-2.9702970297029702E-2</v>
      </c>
      <c r="T118" s="52">
        <f t="shared" si="49"/>
        <v>-4.0816326530612242E-2</v>
      </c>
      <c r="U118" s="52">
        <f t="shared" si="49"/>
        <v>-4.2553191489361701E-2</v>
      </c>
      <c r="V118" s="53">
        <f t="shared" si="49"/>
        <v>-3.3333333333333333E-2</v>
      </c>
      <c r="W118" s="52">
        <f t="shared" si="49"/>
        <v>-5.7471264367816091E-2</v>
      </c>
      <c r="X118" s="53">
        <f t="shared" si="49"/>
        <v>-8.5365853658536592E-2</v>
      </c>
      <c r="Y118" s="52">
        <f t="shared" si="49"/>
        <v>-0.12</v>
      </c>
      <c r="Z118" s="53">
        <f t="shared" si="49"/>
        <v>-3.0303030303030304E-2</v>
      </c>
      <c r="AA118" s="52">
        <f t="shared" si="49"/>
        <v>3.125E-2</v>
      </c>
      <c r="AB118" s="53">
        <f t="shared" si="49"/>
        <v>-9.0909090909090912E-2</v>
      </c>
      <c r="AC118" s="52">
        <f t="shared" si="49"/>
        <v>-3.3333333333333333E-2</v>
      </c>
      <c r="AD118" s="53">
        <f t="shared" si="49"/>
        <v>-3.4482758620689655E-2</v>
      </c>
    </row>
    <row r="119" spans="2:30" s="41" customFormat="1" x14ac:dyDescent="0.25">
      <c r="B119" s="42" t="s">
        <v>66</v>
      </c>
      <c r="C119" s="43"/>
      <c r="D119" s="54">
        <f t="shared" ref="D119:P119" si="50">(D53-C53)/C53</f>
        <v>-7.4336283185840707E-2</v>
      </c>
      <c r="E119" s="54">
        <f t="shared" si="50"/>
        <v>-2.2944550669216062E-2</v>
      </c>
      <c r="F119" s="54">
        <f t="shared" si="50"/>
        <v>-9.9804305283757333E-2</v>
      </c>
      <c r="G119" s="54">
        <f t="shared" si="50"/>
        <v>-0.1</v>
      </c>
      <c r="H119" s="54">
        <f t="shared" si="50"/>
        <v>-5.7971014492753624E-2</v>
      </c>
      <c r="I119" s="54">
        <f t="shared" si="50"/>
        <v>2.8205128205128206E-2</v>
      </c>
      <c r="J119" s="54">
        <f t="shared" si="50"/>
        <v>-4.2394014962593519E-2</v>
      </c>
      <c r="K119" s="54">
        <f t="shared" si="50"/>
        <v>-7.03125E-2</v>
      </c>
      <c r="L119" s="54">
        <f t="shared" si="50"/>
        <v>-7.5630252100840331E-2</v>
      </c>
      <c r="M119" s="54">
        <f t="shared" si="50"/>
        <v>-5.7575757575757579E-2</v>
      </c>
      <c r="N119" s="54">
        <f t="shared" si="50"/>
        <v>1.607717041800643E-2</v>
      </c>
      <c r="O119" s="54">
        <f t="shared" si="50"/>
        <v>2.5316455696202531E-2</v>
      </c>
      <c r="P119" s="54">
        <f t="shared" si="50"/>
        <v>-1</v>
      </c>
      <c r="Q119" s="54"/>
      <c r="R119" s="54"/>
      <c r="S119" s="54"/>
      <c r="T119" s="54"/>
      <c r="U119" s="54"/>
      <c r="V119" s="55"/>
      <c r="W119" s="54"/>
      <c r="X119" s="55"/>
      <c r="Y119" s="54"/>
      <c r="Z119" s="55"/>
      <c r="AA119" s="54"/>
      <c r="AB119" s="55"/>
      <c r="AC119" s="54"/>
      <c r="AD119" s="55"/>
    </row>
    <row r="120" spans="2:30" s="41" customFormat="1" x14ac:dyDescent="0.25">
      <c r="B120" s="37" t="s">
        <v>67</v>
      </c>
      <c r="C120" s="38"/>
      <c r="D120" s="52">
        <f t="shared" ref="D120:AD120" si="51">(D54-C54)/C54</f>
        <v>-4.8387096774193547E-2</v>
      </c>
      <c r="E120" s="52">
        <f t="shared" si="51"/>
        <v>-2.1571648690292759E-2</v>
      </c>
      <c r="F120" s="52">
        <f t="shared" si="51"/>
        <v>-3.1496062992125984E-2</v>
      </c>
      <c r="G120" s="52">
        <f t="shared" si="51"/>
        <v>-3.9024390243902439E-2</v>
      </c>
      <c r="H120" s="52">
        <f t="shared" si="51"/>
        <v>-1.1844331641285956E-2</v>
      </c>
      <c r="I120" s="52">
        <f t="shared" si="51"/>
        <v>-2.9109589041095889E-2</v>
      </c>
      <c r="J120" s="52">
        <f t="shared" si="51"/>
        <v>-7.0546737213403876E-3</v>
      </c>
      <c r="K120" s="52">
        <f t="shared" si="51"/>
        <v>-3.5523978685612786E-2</v>
      </c>
      <c r="L120" s="52">
        <f t="shared" si="51"/>
        <v>-2.3941068139963169E-2</v>
      </c>
      <c r="M120" s="52">
        <f t="shared" si="51"/>
        <v>-1.3207547169811321E-2</v>
      </c>
      <c r="N120" s="52">
        <f t="shared" si="51"/>
        <v>-1.1472275334608031E-2</v>
      </c>
      <c r="O120" s="52">
        <f t="shared" si="51"/>
        <v>-5.6092843326885883E-2</v>
      </c>
      <c r="P120" s="52">
        <f t="shared" si="51"/>
        <v>-3.2786885245901641E-2</v>
      </c>
      <c r="Q120" s="52">
        <f t="shared" si="51"/>
        <v>-1.4830508474576272E-2</v>
      </c>
      <c r="R120" s="52">
        <f t="shared" si="51"/>
        <v>-4.3010752688172046E-2</v>
      </c>
      <c r="S120" s="52">
        <f t="shared" si="51"/>
        <v>-1.1235955056179775E-2</v>
      </c>
      <c r="T120" s="52">
        <f t="shared" si="51"/>
        <v>-1.8181818181818181E-2</v>
      </c>
      <c r="U120" s="52">
        <f t="shared" si="51"/>
        <v>-4.1666666666666664E-2</v>
      </c>
      <c r="V120" s="53">
        <f t="shared" si="51"/>
        <v>-5.7971014492753624E-2</v>
      </c>
      <c r="W120" s="52">
        <f t="shared" si="51"/>
        <v>-3.3333333333333333E-2</v>
      </c>
      <c r="X120" s="53">
        <f t="shared" si="51"/>
        <v>-7.9575596816976128E-3</v>
      </c>
      <c r="Y120" s="52">
        <f t="shared" si="51"/>
        <v>-1.871657754010695E-2</v>
      </c>
      <c r="Z120" s="53">
        <f t="shared" si="51"/>
        <v>-1.6348773841961851E-2</v>
      </c>
      <c r="AA120" s="52">
        <f t="shared" si="51"/>
        <v>-1.1080332409972299E-2</v>
      </c>
      <c r="AB120" s="53">
        <f t="shared" si="51"/>
        <v>-3.3613445378151259E-2</v>
      </c>
      <c r="AC120" s="52">
        <f t="shared" si="51"/>
        <v>2.318840579710145E-2</v>
      </c>
      <c r="AD120" s="53">
        <f t="shared" si="51"/>
        <v>-1.4164305949008499E-2</v>
      </c>
    </row>
    <row r="121" spans="2:30" s="41" customFormat="1" x14ac:dyDescent="0.25">
      <c r="B121" s="42" t="s">
        <v>68</v>
      </c>
      <c r="C121" s="43"/>
      <c r="D121" s="54">
        <f t="shared" ref="D121:AD121" si="52">(D55-C55)/C55</f>
        <v>4.8763497039359107E-3</v>
      </c>
      <c r="E121" s="54">
        <f t="shared" si="52"/>
        <v>1.5944540727902946E-2</v>
      </c>
      <c r="F121" s="54">
        <f t="shared" si="52"/>
        <v>2.6612077789150462E-2</v>
      </c>
      <c r="G121" s="54">
        <f t="shared" si="52"/>
        <v>6.646726487205051E-4</v>
      </c>
      <c r="H121" s="54">
        <f t="shared" si="52"/>
        <v>-3.2215210893390897E-2</v>
      </c>
      <c r="I121" s="54">
        <f t="shared" si="52"/>
        <v>-0.14344543582704186</v>
      </c>
      <c r="J121" s="54">
        <f t="shared" si="52"/>
        <v>-0.16907051282051283</v>
      </c>
      <c r="K121" s="54">
        <f t="shared" si="52"/>
        <v>-0.12246865959498554</v>
      </c>
      <c r="L121" s="54">
        <f t="shared" si="52"/>
        <v>-0.12362637362637363</v>
      </c>
      <c r="M121" s="54">
        <f t="shared" si="52"/>
        <v>-9.7178683385579931E-2</v>
      </c>
      <c r="N121" s="54">
        <f t="shared" si="52"/>
        <v>-8.0555555555555561E-2</v>
      </c>
      <c r="O121" s="54">
        <f t="shared" si="52"/>
        <v>-7.02416918429003E-2</v>
      </c>
      <c r="P121" s="54">
        <f t="shared" si="52"/>
        <v>-5.7676685621445976E-2</v>
      </c>
      <c r="Q121" s="54">
        <f t="shared" si="52"/>
        <v>-3.4482758620689655E-2</v>
      </c>
      <c r="R121" s="54">
        <f t="shared" si="52"/>
        <v>-4.8214285714285716E-2</v>
      </c>
      <c r="S121" s="54">
        <f t="shared" si="52"/>
        <v>-3.8461538461538464E-2</v>
      </c>
      <c r="T121" s="54">
        <f t="shared" si="52"/>
        <v>-3.6097560975609753E-2</v>
      </c>
      <c r="U121" s="54">
        <f t="shared" si="52"/>
        <v>-4.5546558704453441E-2</v>
      </c>
      <c r="V121" s="55">
        <f t="shared" si="52"/>
        <v>-3.8176033934252389E-2</v>
      </c>
      <c r="W121" s="54">
        <f t="shared" si="52"/>
        <v>-4.2998897464167588E-2</v>
      </c>
      <c r="X121" s="55">
        <f t="shared" si="52"/>
        <v>-3.5714285714285712E-2</v>
      </c>
      <c r="Y121" s="54">
        <f t="shared" si="52"/>
        <v>-5.1373954599761053E-2</v>
      </c>
      <c r="Z121" s="55">
        <f t="shared" si="52"/>
        <v>-4.7858942065491183E-2</v>
      </c>
      <c r="AA121" s="54">
        <f t="shared" si="52"/>
        <v>-5.0264550264550262E-2</v>
      </c>
      <c r="AB121" s="55">
        <f t="shared" si="52"/>
        <v>-2.5069637883008356E-2</v>
      </c>
      <c r="AC121" s="54">
        <f t="shared" si="52"/>
        <v>-0.04</v>
      </c>
      <c r="AD121" s="55">
        <f t="shared" si="52"/>
        <v>-8.3333333333333329E-2</v>
      </c>
    </row>
    <row r="122" spans="2:30" s="41" customFormat="1" x14ac:dyDescent="0.25">
      <c r="B122" s="37" t="s">
        <v>69</v>
      </c>
      <c r="C122" s="38"/>
      <c r="D122" s="52">
        <f t="shared" ref="D122:AD122" si="53">(D56-C56)/C56</f>
        <v>-2.2222222222222223E-2</v>
      </c>
      <c r="E122" s="52">
        <f t="shared" si="53"/>
        <v>-0.05</v>
      </c>
      <c r="F122" s="52">
        <f t="shared" si="53"/>
        <v>-9.5693779904306216E-3</v>
      </c>
      <c r="G122" s="52">
        <f t="shared" si="53"/>
        <v>-4.8309178743961352E-2</v>
      </c>
      <c r="H122" s="52">
        <f t="shared" si="53"/>
        <v>-2.030456852791878E-2</v>
      </c>
      <c r="I122" s="52">
        <f t="shared" si="53"/>
        <v>-5.1813471502590676E-3</v>
      </c>
      <c r="J122" s="52">
        <f t="shared" si="53"/>
        <v>-2.6041666666666668E-2</v>
      </c>
      <c r="K122" s="52">
        <f t="shared" si="53"/>
        <v>2.1390374331550801E-2</v>
      </c>
      <c r="L122" s="52">
        <f t="shared" si="53"/>
        <v>-5.235602094240838E-3</v>
      </c>
      <c r="M122" s="52">
        <f t="shared" si="53"/>
        <v>3.6842105263157891E-2</v>
      </c>
      <c r="N122" s="52">
        <f t="shared" si="53"/>
        <v>-5.076142131979695E-3</v>
      </c>
      <c r="O122" s="52">
        <f t="shared" si="53"/>
        <v>0</v>
      </c>
      <c r="P122" s="52">
        <f t="shared" si="53"/>
        <v>8.1632653061224483E-2</v>
      </c>
      <c r="Q122" s="52">
        <f t="shared" si="53"/>
        <v>2.358490566037736E-2</v>
      </c>
      <c r="R122" s="52">
        <f t="shared" si="53"/>
        <v>1.8433179723502304E-2</v>
      </c>
      <c r="S122" s="52">
        <f t="shared" si="53"/>
        <v>4.5248868778280542E-2</v>
      </c>
      <c r="T122" s="52">
        <f t="shared" si="53"/>
        <v>0.1038961038961039</v>
      </c>
      <c r="U122" s="52">
        <f t="shared" si="53"/>
        <v>4.7058823529411764E-2</v>
      </c>
      <c r="V122" s="53">
        <f t="shared" si="53"/>
        <v>8.2397003745318345E-2</v>
      </c>
      <c r="W122" s="52">
        <f t="shared" si="53"/>
        <v>2.0761245674740483E-2</v>
      </c>
      <c r="X122" s="53">
        <f t="shared" si="53"/>
        <v>7.4576271186440682E-2</v>
      </c>
      <c r="Y122" s="52">
        <f t="shared" si="53"/>
        <v>0.14511041009463724</v>
      </c>
      <c r="Z122" s="53">
        <f t="shared" si="53"/>
        <v>0.13498622589531681</v>
      </c>
      <c r="AA122" s="52">
        <f t="shared" si="53"/>
        <v>0.12378640776699029</v>
      </c>
      <c r="AB122" s="53">
        <f t="shared" si="53"/>
        <v>6.0475161987041039E-2</v>
      </c>
      <c r="AC122" s="52">
        <f t="shared" si="53"/>
        <v>5.9063136456211814E-2</v>
      </c>
      <c r="AD122" s="53">
        <f t="shared" si="53"/>
        <v>1.5384615384615385E-2</v>
      </c>
    </row>
    <row r="123" spans="2:30" s="41" customFormat="1" x14ac:dyDescent="0.25">
      <c r="B123" s="42" t="s">
        <v>70</v>
      </c>
      <c r="C123" s="43"/>
      <c r="D123" s="54">
        <f t="shared" ref="D123:AD123" si="54">(D57-C57)/C57</f>
        <v>0.24324324324324326</v>
      </c>
      <c r="E123" s="54">
        <f t="shared" si="54"/>
        <v>8.6956521739130432E-2</v>
      </c>
      <c r="F123" s="54">
        <f t="shared" si="54"/>
        <v>0.13</v>
      </c>
      <c r="G123" s="54">
        <f t="shared" si="54"/>
        <v>1.7699115044247787E-2</v>
      </c>
      <c r="H123" s="54">
        <f t="shared" si="54"/>
        <v>0.22608695652173913</v>
      </c>
      <c r="I123" s="54">
        <f t="shared" si="54"/>
        <v>0.13475177304964539</v>
      </c>
      <c r="J123" s="54">
        <f t="shared" si="54"/>
        <v>-3.125E-2</v>
      </c>
      <c r="K123" s="54">
        <f t="shared" si="54"/>
        <v>-7.0967741935483872E-2</v>
      </c>
      <c r="L123" s="54">
        <f t="shared" si="54"/>
        <v>4.1666666666666664E-2</v>
      </c>
      <c r="M123" s="54">
        <f t="shared" si="54"/>
        <v>-2.6666666666666668E-2</v>
      </c>
      <c r="N123" s="54">
        <f t="shared" si="54"/>
        <v>-0.10273972602739725</v>
      </c>
      <c r="O123" s="54">
        <f t="shared" si="54"/>
        <v>1.5267175572519083E-2</v>
      </c>
      <c r="P123" s="54">
        <f t="shared" si="54"/>
        <v>-3.007518796992481E-2</v>
      </c>
      <c r="Q123" s="54">
        <f t="shared" si="54"/>
        <v>-7.7519379844961239E-3</v>
      </c>
      <c r="R123" s="54">
        <f t="shared" si="54"/>
        <v>-2.34375E-2</v>
      </c>
      <c r="S123" s="54">
        <f t="shared" si="54"/>
        <v>-0.04</v>
      </c>
      <c r="T123" s="54">
        <f t="shared" si="54"/>
        <v>-6.6666666666666666E-2</v>
      </c>
      <c r="U123" s="54">
        <f t="shared" si="54"/>
        <v>0</v>
      </c>
      <c r="V123" s="55">
        <f t="shared" si="54"/>
        <v>-8.0357142857142863E-2</v>
      </c>
      <c r="W123" s="54">
        <f t="shared" si="54"/>
        <v>-3.8834951456310676E-2</v>
      </c>
      <c r="X123" s="55">
        <f t="shared" si="54"/>
        <v>-6.0606060606060608E-2</v>
      </c>
      <c r="Y123" s="54">
        <f t="shared" si="54"/>
        <v>7.5268817204301078E-2</v>
      </c>
      <c r="Z123" s="55">
        <f t="shared" si="54"/>
        <v>-0.03</v>
      </c>
      <c r="AA123" s="54">
        <f t="shared" si="54"/>
        <v>-3.0927835051546393E-2</v>
      </c>
      <c r="AB123" s="55">
        <f t="shared" si="54"/>
        <v>-6.3829787234042548E-2</v>
      </c>
      <c r="AC123" s="54">
        <f t="shared" si="54"/>
        <v>-2.2727272727272728E-2</v>
      </c>
      <c r="AD123" s="55">
        <f t="shared" si="54"/>
        <v>-0.11627906976744186</v>
      </c>
    </row>
    <row r="124" spans="2:30" s="41" customFormat="1" x14ac:dyDescent="0.25">
      <c r="B124" s="37" t="s">
        <v>71</v>
      </c>
      <c r="C124" s="38"/>
      <c r="D124" s="52">
        <f t="shared" ref="D124:AD124" si="55">(D58-C58)/C58</f>
        <v>6.0150375939849621E-2</v>
      </c>
      <c r="E124" s="52">
        <f t="shared" si="55"/>
        <v>9.9290780141843976E-2</v>
      </c>
      <c r="F124" s="52">
        <f t="shared" si="55"/>
        <v>0.1032258064516129</v>
      </c>
      <c r="G124" s="52">
        <f t="shared" si="55"/>
        <v>3.5087719298245612E-2</v>
      </c>
      <c r="H124" s="52">
        <f t="shared" si="55"/>
        <v>0.12994350282485875</v>
      </c>
      <c r="I124" s="52">
        <f t="shared" si="55"/>
        <v>6.5000000000000002E-2</v>
      </c>
      <c r="J124" s="52">
        <f t="shared" si="55"/>
        <v>1.4084507042253521E-2</v>
      </c>
      <c r="K124" s="52">
        <f t="shared" si="55"/>
        <v>-5.0925925925925923E-2</v>
      </c>
      <c r="L124" s="52">
        <f t="shared" si="55"/>
        <v>-4.878048780487805E-2</v>
      </c>
      <c r="M124" s="52">
        <f t="shared" si="55"/>
        <v>-7.6923076923076927E-2</v>
      </c>
      <c r="N124" s="52">
        <f t="shared" si="55"/>
        <v>2.2222222222222223E-2</v>
      </c>
      <c r="O124" s="52">
        <f t="shared" si="55"/>
        <v>-4.3478260869565216E-2</v>
      </c>
      <c r="P124" s="52">
        <f t="shared" si="55"/>
        <v>-5.113636363636364E-2</v>
      </c>
      <c r="Q124" s="52">
        <f t="shared" si="55"/>
        <v>-5.3892215568862277E-2</v>
      </c>
      <c r="R124" s="52">
        <f t="shared" si="55"/>
        <v>-6.9620253164556958E-2</v>
      </c>
      <c r="S124" s="52">
        <f t="shared" si="55"/>
        <v>-2.0408163265306121E-2</v>
      </c>
      <c r="T124" s="52">
        <f t="shared" si="55"/>
        <v>0</v>
      </c>
      <c r="U124" s="52">
        <f t="shared" si="55"/>
        <v>-6.25E-2</v>
      </c>
      <c r="V124" s="53">
        <f t="shared" si="55"/>
        <v>-5.9259259259259262E-2</v>
      </c>
      <c r="W124" s="52">
        <f t="shared" si="55"/>
        <v>7.874015748031496E-3</v>
      </c>
      <c r="X124" s="53">
        <f t="shared" si="55"/>
        <v>-8.59375E-2</v>
      </c>
      <c r="Y124" s="52">
        <f t="shared" si="55"/>
        <v>3.4188034188034191E-2</v>
      </c>
      <c r="Z124" s="53">
        <f t="shared" si="55"/>
        <v>-4.9586776859504134E-2</v>
      </c>
      <c r="AA124" s="52">
        <f t="shared" si="55"/>
        <v>-3.4782608695652174E-2</v>
      </c>
      <c r="AB124" s="53">
        <f t="shared" si="55"/>
        <v>9.0090090090090089E-3</v>
      </c>
      <c r="AC124" s="52">
        <f t="shared" si="55"/>
        <v>-4.4642857142857144E-2</v>
      </c>
      <c r="AD124" s="53">
        <f t="shared" si="55"/>
        <v>-2.8037383177570093E-2</v>
      </c>
    </row>
    <row r="125" spans="2:30" s="41" customFormat="1" x14ac:dyDescent="0.25">
      <c r="B125" s="42" t="s">
        <v>72</v>
      </c>
      <c r="C125" s="43"/>
      <c r="D125" s="54">
        <f t="shared" ref="D125:AD125" si="56">(D59-C59)/C59</f>
        <v>0.15909090909090909</v>
      </c>
      <c r="E125" s="54">
        <f t="shared" si="56"/>
        <v>1.9607843137254902E-2</v>
      </c>
      <c r="F125" s="54">
        <f t="shared" si="56"/>
        <v>-0.13461538461538461</v>
      </c>
      <c r="G125" s="54">
        <f t="shared" si="56"/>
        <v>6.6666666666666666E-2</v>
      </c>
      <c r="H125" s="54">
        <f t="shared" si="56"/>
        <v>-4.1666666666666664E-2</v>
      </c>
      <c r="I125" s="54">
        <f t="shared" si="56"/>
        <v>-4.3478260869565216E-2</v>
      </c>
      <c r="J125" s="54">
        <f t="shared" si="56"/>
        <v>-2.2727272727272728E-2</v>
      </c>
      <c r="K125" s="54">
        <f t="shared" si="56"/>
        <v>-2.3255813953488372E-2</v>
      </c>
      <c r="L125" s="54">
        <f t="shared" si="56"/>
        <v>2.3809523809523808E-2</v>
      </c>
      <c r="M125" s="54">
        <f t="shared" si="56"/>
        <v>6.9767441860465115E-2</v>
      </c>
      <c r="N125" s="54">
        <f t="shared" si="56"/>
        <v>-6.5217391304347824E-2</v>
      </c>
      <c r="O125" s="54">
        <f t="shared" si="56"/>
        <v>-2.3255813953488372E-2</v>
      </c>
      <c r="P125" s="54">
        <f t="shared" si="56"/>
        <v>7.1428571428571425E-2</v>
      </c>
      <c r="Q125" s="54">
        <f t="shared" si="56"/>
        <v>-4.4444444444444446E-2</v>
      </c>
      <c r="R125" s="54">
        <f t="shared" si="56"/>
        <v>-0.11627906976744186</v>
      </c>
      <c r="S125" s="54">
        <f t="shared" si="56"/>
        <v>0</v>
      </c>
      <c r="T125" s="54">
        <f t="shared" si="56"/>
        <v>-7.8947368421052627E-2</v>
      </c>
      <c r="U125" s="54">
        <f t="shared" si="56"/>
        <v>-5.7142857142857141E-2</v>
      </c>
      <c r="V125" s="55">
        <f t="shared" si="56"/>
        <v>-6.0606060606060608E-2</v>
      </c>
      <c r="W125" s="54">
        <f t="shared" si="56"/>
        <v>6.4516129032258063E-2</v>
      </c>
      <c r="X125" s="55">
        <f t="shared" si="56"/>
        <v>-6.0606060606060608E-2</v>
      </c>
      <c r="Y125" s="54">
        <f t="shared" si="56"/>
        <v>0</v>
      </c>
      <c r="Z125" s="55">
        <f t="shared" si="56"/>
        <v>3.2258064516129031E-2</v>
      </c>
      <c r="AA125" s="54">
        <f t="shared" si="56"/>
        <v>-6.25E-2</v>
      </c>
      <c r="AB125" s="55">
        <f t="shared" si="56"/>
        <v>0</v>
      </c>
      <c r="AC125" s="54">
        <f t="shared" si="56"/>
        <v>-6.6666666666666666E-2</v>
      </c>
      <c r="AD125" s="55">
        <f t="shared" si="56"/>
        <v>-3.5714285714285712E-2</v>
      </c>
    </row>
    <row r="126" spans="2:30" s="41" customFormat="1" x14ac:dyDescent="0.25">
      <c r="B126" s="37" t="s">
        <v>73</v>
      </c>
      <c r="C126" s="38"/>
      <c r="D126" s="52">
        <f t="shared" ref="D126:AD126" si="57">(D60-C60)/C60</f>
        <v>7.3839662447257384E-3</v>
      </c>
      <c r="E126" s="52">
        <f t="shared" si="57"/>
        <v>4.8044348629504158E-3</v>
      </c>
      <c r="F126" s="52">
        <f t="shared" si="57"/>
        <v>-1.1034144547293569E-2</v>
      </c>
      <c r="G126" s="52">
        <f t="shared" si="57"/>
        <v>3.7810698568152236E-3</v>
      </c>
      <c r="H126" s="52">
        <f t="shared" si="57"/>
        <v>3.4395455106829689E-2</v>
      </c>
      <c r="I126" s="52">
        <f t="shared" si="57"/>
        <v>1.8625753686347085E-2</v>
      </c>
      <c r="J126" s="52">
        <f t="shared" si="57"/>
        <v>4.8057199789017175E-3</v>
      </c>
      <c r="K126" s="52">
        <f t="shared" si="57"/>
        <v>-1.2015164771070282E-2</v>
      </c>
      <c r="L126" s="52">
        <f t="shared" si="57"/>
        <v>-2.7510478776787296E-2</v>
      </c>
      <c r="M126" s="52">
        <f t="shared" si="57"/>
        <v>-1.6815394888605596E-2</v>
      </c>
      <c r="N126" s="52">
        <f t="shared" si="57"/>
        <v>-1.3768831810323536E-2</v>
      </c>
      <c r="O126" s="52">
        <f t="shared" si="57"/>
        <v>-1.2145495523696237E-2</v>
      </c>
      <c r="P126" s="52">
        <f t="shared" si="57"/>
        <v>-1.6540972178211547E-2</v>
      </c>
      <c r="Q126" s="52">
        <f t="shared" si="57"/>
        <v>-2.3907720067018946E-2</v>
      </c>
      <c r="R126" s="52">
        <f t="shared" si="57"/>
        <v>-2.475737769855417E-2</v>
      </c>
      <c r="S126" s="52">
        <f t="shared" si="57"/>
        <v>-2.4235039263471432E-2</v>
      </c>
      <c r="T126" s="52">
        <f t="shared" si="57"/>
        <v>-2.2755654225058972E-2</v>
      </c>
      <c r="U126" s="52">
        <f t="shared" si="57"/>
        <v>-3.3011500780917226E-2</v>
      </c>
      <c r="V126" s="53">
        <f t="shared" si="57"/>
        <v>-2.4374128184421116E-2</v>
      </c>
      <c r="W126" s="52">
        <f t="shared" si="57"/>
        <v>-3.3411091880502675E-2</v>
      </c>
      <c r="X126" s="53">
        <f t="shared" si="57"/>
        <v>-3.0206305955624756E-2</v>
      </c>
      <c r="Y126" s="52">
        <f t="shared" si="57"/>
        <v>-4.1743597977041018E-2</v>
      </c>
      <c r="Z126" s="53">
        <f t="shared" si="57"/>
        <v>-5.0850297394655276E-2</v>
      </c>
      <c r="AA126" s="52">
        <f t="shared" si="57"/>
        <v>-4.6248896734333626E-2</v>
      </c>
      <c r="AB126" s="53">
        <f t="shared" si="57"/>
        <v>-3.461040162872478E-2</v>
      </c>
      <c r="AC126" s="52">
        <f t="shared" si="57"/>
        <v>-3.4796779141104295E-2</v>
      </c>
      <c r="AD126" s="53">
        <f t="shared" si="57"/>
        <v>-3.1284139437878639E-2</v>
      </c>
    </row>
    <row r="127" spans="2:30" s="49" customFormat="1" ht="32.1" customHeight="1" x14ac:dyDescent="0.25">
      <c r="B127" s="46" t="s">
        <v>74</v>
      </c>
      <c r="C127" s="47"/>
      <c r="D127" s="56">
        <f t="shared" ref="D127:AD127" si="58">(D61-C61)/C61</f>
        <v>5.0685787280067882E-2</v>
      </c>
      <c r="E127" s="57">
        <f t="shared" si="58"/>
        <v>3.2772773661090653E-2</v>
      </c>
      <c r="F127" s="56">
        <f t="shared" si="58"/>
        <v>4.3650861846740796E-3</v>
      </c>
      <c r="G127" s="57">
        <f t="shared" si="58"/>
        <v>-5.7834128980374039E-3</v>
      </c>
      <c r="H127" s="56">
        <f t="shared" si="58"/>
        <v>2.9937182686515792E-2</v>
      </c>
      <c r="I127" s="57">
        <f t="shared" si="58"/>
        <v>1.017637376868384E-2</v>
      </c>
      <c r="J127" s="56">
        <f t="shared" si="58"/>
        <v>-1.1331023017691283E-3</v>
      </c>
      <c r="K127" s="57">
        <f t="shared" si="58"/>
        <v>-7.9075929452678637E-3</v>
      </c>
      <c r="L127" s="56">
        <f t="shared" si="58"/>
        <v>-2.036472895714226E-2</v>
      </c>
      <c r="M127" s="57">
        <f t="shared" si="58"/>
        <v>-1.4790202342917998E-2</v>
      </c>
      <c r="N127" s="56">
        <f t="shared" si="58"/>
        <v>-1.2097994621191812E-2</v>
      </c>
      <c r="O127" s="57">
        <f t="shared" si="58"/>
        <v>4.6393557422969185E-4</v>
      </c>
      <c r="P127" s="56">
        <f t="shared" si="58"/>
        <v>7.9619924229830353E-4</v>
      </c>
      <c r="Q127" s="57">
        <f t="shared" si="58"/>
        <v>-7.6846412085606382E-3</v>
      </c>
      <c r="R127" s="56">
        <f t="shared" si="58"/>
        <v>-1.5188758204484384E-2</v>
      </c>
      <c r="S127" s="57">
        <f t="shared" si="58"/>
        <v>-2.1819450532738122E-2</v>
      </c>
      <c r="T127" s="56">
        <f t="shared" si="58"/>
        <v>-2.6796656362605403E-2</v>
      </c>
      <c r="U127" s="57">
        <f t="shared" si="58"/>
        <v>-2.8587001466000076E-2</v>
      </c>
      <c r="V127" s="56">
        <f t="shared" si="58"/>
        <v>-1.7026216503821225E-2</v>
      </c>
      <c r="W127" s="57">
        <f t="shared" si="58"/>
        <v>-1.5136305481743923E-2</v>
      </c>
      <c r="X127" s="56">
        <f t="shared" si="58"/>
        <v>-7.3147333919577904E-3</v>
      </c>
      <c r="Y127" s="57">
        <f t="shared" si="58"/>
        <v>2.1240185222468292E-2</v>
      </c>
      <c r="Z127" s="56">
        <f t="shared" si="58"/>
        <v>3.7309019221291276E-2</v>
      </c>
      <c r="AA127" s="57">
        <f t="shared" si="58"/>
        <v>2.5742386088278616E-2</v>
      </c>
      <c r="AB127" s="56">
        <f t="shared" si="58"/>
        <v>1.8676350700363151E-2</v>
      </c>
      <c r="AC127" s="57">
        <f t="shared" si="58"/>
        <v>2.4008730447435431E-3</v>
      </c>
      <c r="AD127" s="56">
        <f t="shared" si="58"/>
        <v>0</v>
      </c>
    </row>
    <row r="128" spans="2:30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345f12-0838-4e27-acdd-92e58be53da3">
      <Terms xmlns="http://schemas.microsoft.com/office/infopath/2007/PartnerControls"/>
    </lcf76f155ced4ddcb4097134ff3c332f>
    <TaxCatchAll xmlns="ff01aa7e-307a-4adf-8395-e71e8d4c47a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7205E35BC2FBB4FAEE868C76E07BD9E" ma:contentTypeVersion="19" ma:contentTypeDescription="Ein neues Dokument erstellen." ma:contentTypeScope="" ma:versionID="4b12806786e45bf05bdccc75f80edd62">
  <xsd:schema xmlns:xsd="http://www.w3.org/2001/XMLSchema" xmlns:xs="http://www.w3.org/2001/XMLSchema" xmlns:p="http://schemas.microsoft.com/office/2006/metadata/properties" xmlns:ns2="fa345f12-0838-4e27-acdd-92e58be53da3" xmlns:ns3="ff01aa7e-307a-4adf-8395-e71e8d4c47a6" targetNamespace="http://schemas.microsoft.com/office/2006/metadata/properties" ma:root="true" ma:fieldsID="f572f0a010d7d9d38fe46f193682ce8c" ns2:_="" ns3:_="">
    <xsd:import namespace="fa345f12-0838-4e27-acdd-92e58be53da3"/>
    <xsd:import namespace="ff01aa7e-307a-4adf-8395-e71e8d4c47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345f12-0838-4e27-acdd-92e58be53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3997e7d8-dfa2-4a79-bc22-fd1f7f8a8f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1aa7e-307a-4adf-8395-e71e8d4c47a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9aaa05f-ab7b-4109-aebd-b123402aa9fd}" ma:internalName="TaxCatchAll" ma:showField="CatchAllData" ma:web="ff01aa7e-307a-4adf-8395-e71e8d4c47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733BFB-B093-4C48-8174-2ADA0ED021F6}">
  <ds:schemaRefs>
    <ds:schemaRef ds:uri="http://schemas.microsoft.com/office/2006/metadata/properties"/>
    <ds:schemaRef ds:uri="http://schemas.microsoft.com/office/infopath/2007/PartnerControls"/>
    <ds:schemaRef ds:uri="fa345f12-0838-4e27-acdd-92e58be53da3"/>
    <ds:schemaRef ds:uri="ff01aa7e-307a-4adf-8395-e71e8d4c47a6"/>
  </ds:schemaRefs>
</ds:datastoreItem>
</file>

<file path=customXml/itemProps2.xml><?xml version="1.0" encoding="utf-8"?>
<ds:datastoreItem xmlns:ds="http://schemas.openxmlformats.org/officeDocument/2006/customXml" ds:itemID="{32227526-5E27-4C1F-A81F-54659939A3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F65C0C-F4C6-4C87-8139-9AD2EEF3C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345f12-0838-4e27-acdd-92e58be53da3"/>
    <ds:schemaRef ds:uri="ff01aa7e-307a-4adf-8395-e71e8d4c4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4c51f0b-5222-4978-b647-457c0db1e4da}" enabled="0" method="" siteId="{84c51f0b-5222-4978-b647-457c0db1e4d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HW A</vt:lpstr>
      <vt:lpstr>HW B1</vt:lpstr>
      <vt:lpstr>HW B2</vt:lpstr>
      <vt:lpstr>'HW A'!Drucktitel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Pfarr, Irina</dc:creator>
  <cp:lastModifiedBy>Kaule, Katja</cp:lastModifiedBy>
  <cp:lastPrinted>2018-03-12T13:33:07Z</cp:lastPrinted>
  <dcterms:created xsi:type="dcterms:W3CDTF">2013-08-19T13:46:04Z</dcterms:created>
  <dcterms:modified xsi:type="dcterms:W3CDTF">2026-06-06T10:40:59Z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0x01010097205E35BC2FBB4FAEE868C76E07BD9E</vt:lpwstr>
  </property>
  <property fmtid="{D5CDD505-2E9C-101B-9397-08002B2CF9AE}" pid="3" name="Order">
    <vt:r8>1455400</vt:r8>
  </property>
  <property fmtid="{D5CDD505-2E9C-101B-9397-08002B2CF9AE}" pid="4" name="MediaServiceImageTags">
    <vt:lpwstr/>
  </property>
</Properties>
</file>